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3-R303\Ablage\47 Kommunaler Finanzausgleich\47.07 Datengrundlagen, Veröffentlichung (55.33)\Open Data\"/>
    </mc:Choice>
  </mc:AlternateContent>
  <xr:revisionPtr revIDLastSave="0" documentId="8_{867477B6-2763-4FC6-B577-F36CCF03411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nlage 1" sheetId="1" r:id="rId1"/>
    <sheet name="Anlage 2" sheetId="2" r:id="rId2"/>
    <sheet name="Anlage 3" sheetId="3" r:id="rId3"/>
    <sheet name="Anlage 4" sheetId="4" r:id="rId4"/>
    <sheet name="Anlage 5" sheetId="5" r:id="rId5"/>
    <sheet name="Anlage 6" sheetId="6" r:id="rId6"/>
    <sheet name="Anlage 7" sheetId="7" r:id="rId7"/>
    <sheet name="Anlage 8" sheetId="8" r:id="rId8"/>
    <sheet name="Anlage 9" sheetId="9" r:id="rId9"/>
    <sheet name="Anlage 10" sheetId="10" r:id="rId10"/>
  </sheets>
  <definedNames>
    <definedName name="_xlnm._FilterDatabase" localSheetId="0" hidden="1">'Anlage 1'!$A$1:$A$553</definedName>
    <definedName name="_xlnm._FilterDatabase" localSheetId="2" hidden="1">'Anlage 3'!#REF!</definedName>
    <definedName name="_xlnm.Print_Titles" localSheetId="0">'Anlage 1'!$1:$5</definedName>
    <definedName name="_xlnm.Print_Titles" localSheetId="1">'Anlage 2'!$1:$5</definedName>
    <definedName name="_xlnm.Print_Titles" localSheetId="2">'Anlage 3'!$1:$6</definedName>
    <definedName name="_xlnm.Print_Titles" localSheetId="3">'Anlage 4'!$1:$6</definedName>
    <definedName name="_xlnm.Print_Titles" localSheetId="4">'Anlage 5'!$1:$6</definedName>
    <definedName name="_xlnm.Print_Titles" localSheetId="5">'Anlage 6'!$1:$6</definedName>
    <definedName name="_xlnm.Print_Titles" localSheetId="6">'Anlage 7'!$1:$5</definedName>
    <definedName name="_xlnm.Print_Titles" localSheetId="7">'Anlage 8'!$1:$5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43" i="6" l="1"/>
  <c r="N43" i="6"/>
  <c r="M44" i="6"/>
  <c r="N44" i="6"/>
  <c r="M45" i="6"/>
  <c r="N45" i="6"/>
  <c r="M46" i="6"/>
  <c r="N46" i="6"/>
  <c r="M47" i="6"/>
  <c r="N47" i="6"/>
  <c r="M48" i="6"/>
  <c r="N48" i="6"/>
  <c r="M49" i="6"/>
  <c r="N49" i="6"/>
  <c r="M50" i="6"/>
  <c r="N50" i="6"/>
  <c r="I11" i="6"/>
  <c r="J11" i="6"/>
  <c r="I12" i="6"/>
  <c r="J12" i="6"/>
  <c r="I13" i="6"/>
  <c r="J13" i="6"/>
  <c r="I14" i="6"/>
  <c r="J14" i="6"/>
  <c r="I15" i="6"/>
  <c r="J15" i="6"/>
  <c r="I16" i="6"/>
  <c r="J16" i="6"/>
  <c r="I17" i="6"/>
  <c r="J17" i="6"/>
  <c r="I18" i="6"/>
  <c r="J18" i="6"/>
  <c r="I19" i="6"/>
  <c r="J19" i="6"/>
  <c r="I20" i="6"/>
  <c r="J20" i="6"/>
  <c r="I21" i="6"/>
  <c r="J21" i="6"/>
  <c r="I22" i="6"/>
  <c r="J22" i="6"/>
  <c r="I23" i="6"/>
  <c r="J23" i="6"/>
  <c r="I24" i="6"/>
  <c r="J24" i="6"/>
  <c r="I25" i="6"/>
  <c r="J25" i="6"/>
  <c r="I26" i="6"/>
  <c r="J26" i="6"/>
  <c r="I27" i="6"/>
  <c r="J27" i="6"/>
  <c r="I28" i="6"/>
  <c r="J28" i="6"/>
  <c r="I29" i="6"/>
  <c r="J29" i="6"/>
  <c r="I30" i="6"/>
  <c r="J30" i="6"/>
  <c r="I31" i="6"/>
  <c r="J31" i="6"/>
  <c r="I32" i="6"/>
  <c r="J32" i="6"/>
  <c r="I33" i="6"/>
  <c r="J33" i="6"/>
  <c r="I34" i="6"/>
  <c r="J34" i="6"/>
  <c r="I35" i="6"/>
  <c r="J35" i="6"/>
  <c r="I36" i="6"/>
  <c r="J36" i="6"/>
  <c r="I37" i="6"/>
  <c r="J37" i="6"/>
  <c r="I38" i="6"/>
  <c r="J38" i="6"/>
  <c r="I39" i="6"/>
  <c r="J39" i="6"/>
  <c r="I40" i="6"/>
  <c r="J40" i="6"/>
  <c r="I41" i="6"/>
  <c r="J41" i="6"/>
  <c r="I42" i="6"/>
  <c r="J42" i="6"/>
  <c r="I43" i="6"/>
  <c r="J43" i="6"/>
  <c r="I44" i="6"/>
  <c r="J44" i="6"/>
  <c r="I45" i="6"/>
  <c r="J45" i="6"/>
  <c r="I46" i="6"/>
  <c r="J46" i="6"/>
  <c r="I47" i="6"/>
  <c r="J47" i="6"/>
  <c r="I48" i="6"/>
  <c r="J48" i="6"/>
  <c r="I49" i="6"/>
  <c r="J49" i="6"/>
  <c r="I50" i="6"/>
  <c r="J50" i="6"/>
  <c r="E43" i="6"/>
  <c r="F43" i="6"/>
  <c r="E44" i="6"/>
  <c r="F44" i="6"/>
  <c r="E45" i="6"/>
  <c r="F45" i="6"/>
  <c r="E46" i="6"/>
  <c r="F46" i="6"/>
  <c r="E47" i="6"/>
  <c r="F47" i="6"/>
  <c r="E48" i="6"/>
  <c r="F48" i="6"/>
  <c r="E49" i="6"/>
  <c r="F49" i="6"/>
  <c r="E50" i="6"/>
  <c r="F50" i="6"/>
  <c r="I42" i="5"/>
  <c r="J42" i="5"/>
  <c r="I43" i="5"/>
  <c r="J43" i="5"/>
  <c r="I44" i="5"/>
  <c r="J44" i="5"/>
  <c r="I45" i="5"/>
  <c r="J45" i="5"/>
  <c r="I46" i="5"/>
  <c r="J46" i="5"/>
  <c r="I47" i="5"/>
  <c r="J47" i="5"/>
  <c r="I48" i="5"/>
  <c r="J48" i="5"/>
  <c r="I49" i="5"/>
  <c r="J49" i="5"/>
  <c r="I50" i="5"/>
  <c r="J50" i="5"/>
  <c r="E38" i="5"/>
  <c r="F38" i="5"/>
  <c r="E39" i="5"/>
  <c r="F39" i="5"/>
  <c r="E40" i="5"/>
  <c r="F40" i="5"/>
  <c r="E41" i="5"/>
  <c r="F41" i="5"/>
  <c r="E42" i="5"/>
  <c r="F42" i="5"/>
  <c r="E43" i="5"/>
  <c r="F43" i="5"/>
  <c r="E44" i="5"/>
  <c r="F44" i="5"/>
  <c r="E45" i="5"/>
  <c r="F45" i="5"/>
  <c r="E46" i="5"/>
  <c r="F46" i="5"/>
  <c r="E47" i="5"/>
  <c r="F47" i="5"/>
  <c r="E48" i="5"/>
  <c r="F48" i="5"/>
  <c r="E49" i="5"/>
  <c r="F49" i="5"/>
  <c r="E50" i="5"/>
  <c r="F50" i="5"/>
  <c r="I7" i="8"/>
  <c r="F8" i="8"/>
  <c r="F9" i="8"/>
  <c r="J8" i="6"/>
  <c r="J9" i="6"/>
  <c r="J10" i="6"/>
  <c r="I8" i="6"/>
  <c r="I9" i="6"/>
  <c r="I10" i="6"/>
  <c r="I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M8" i="9"/>
  <c r="N8" i="9"/>
  <c r="M9" i="9"/>
  <c r="N9" i="9"/>
  <c r="N7" i="9"/>
  <c r="M7" i="9"/>
  <c r="I8" i="9"/>
  <c r="J8" i="9"/>
  <c r="I9" i="9"/>
  <c r="J9" i="9"/>
  <c r="J7" i="9"/>
  <c r="I7" i="9"/>
  <c r="E8" i="9"/>
  <c r="F8" i="9"/>
  <c r="E9" i="9"/>
  <c r="F9" i="9"/>
  <c r="F7" i="9"/>
  <c r="E7" i="9"/>
  <c r="I8" i="8"/>
  <c r="J8" i="8"/>
  <c r="I9" i="8"/>
  <c r="J9" i="8"/>
  <c r="J7" i="8"/>
  <c r="E8" i="8"/>
  <c r="E9" i="8"/>
  <c r="F7" i="8"/>
  <c r="E7" i="8"/>
  <c r="M8" i="6"/>
  <c r="N8" i="6"/>
  <c r="M9" i="6"/>
  <c r="N9" i="6"/>
  <c r="M10" i="6"/>
  <c r="N10" i="6"/>
  <c r="M11" i="6"/>
  <c r="N11" i="6"/>
  <c r="M12" i="6"/>
  <c r="N12" i="6"/>
  <c r="M13" i="6"/>
  <c r="N13" i="6"/>
  <c r="M14" i="6"/>
  <c r="N14" i="6"/>
  <c r="M15" i="6"/>
  <c r="N15" i="6"/>
  <c r="M16" i="6"/>
  <c r="N16" i="6"/>
  <c r="M17" i="6"/>
  <c r="N17" i="6"/>
  <c r="M18" i="6"/>
  <c r="N18" i="6"/>
  <c r="M19" i="6"/>
  <c r="N19" i="6"/>
  <c r="M20" i="6"/>
  <c r="N20" i="6"/>
  <c r="M21" i="6"/>
  <c r="N21" i="6"/>
  <c r="M22" i="6"/>
  <c r="N22" i="6"/>
  <c r="M23" i="6"/>
  <c r="N23" i="6"/>
  <c r="M24" i="6"/>
  <c r="N24" i="6"/>
  <c r="M25" i="6"/>
  <c r="N25" i="6"/>
  <c r="M26" i="6"/>
  <c r="N26" i="6"/>
  <c r="M27" i="6"/>
  <c r="N27" i="6"/>
  <c r="M28" i="6"/>
  <c r="N28" i="6"/>
  <c r="M29" i="6"/>
  <c r="N29" i="6"/>
  <c r="M30" i="6"/>
  <c r="N30" i="6"/>
  <c r="M31" i="6"/>
  <c r="N31" i="6"/>
  <c r="M32" i="6"/>
  <c r="N32" i="6"/>
  <c r="M33" i="6"/>
  <c r="N33" i="6"/>
  <c r="M34" i="6"/>
  <c r="N34" i="6"/>
  <c r="M35" i="6"/>
  <c r="N35" i="6"/>
  <c r="M36" i="6"/>
  <c r="N36" i="6"/>
  <c r="M37" i="6"/>
  <c r="N37" i="6"/>
  <c r="M38" i="6"/>
  <c r="N38" i="6"/>
  <c r="M39" i="6"/>
  <c r="N39" i="6"/>
  <c r="M40" i="6"/>
  <c r="N40" i="6"/>
  <c r="M41" i="6"/>
  <c r="N41" i="6"/>
  <c r="M42" i="6"/>
  <c r="N42" i="6"/>
  <c r="N7" i="6"/>
  <c r="M7" i="6"/>
  <c r="J7" i="6"/>
  <c r="F7" i="6"/>
  <c r="E7" i="6"/>
  <c r="I7" i="5"/>
  <c r="E7" i="5"/>
  <c r="N453" i="3"/>
  <c r="M453" i="3"/>
  <c r="N452" i="3"/>
  <c r="M452" i="3"/>
  <c r="N451" i="3"/>
  <c r="M451" i="3"/>
  <c r="N450" i="3"/>
  <c r="M450" i="3"/>
  <c r="N449" i="3"/>
  <c r="M449" i="3"/>
  <c r="N448" i="3"/>
  <c r="M448" i="3"/>
  <c r="N447" i="3"/>
  <c r="M447" i="3"/>
  <c r="N446" i="3"/>
  <c r="M446" i="3"/>
  <c r="N445" i="3"/>
  <c r="M445" i="3"/>
  <c r="N444" i="3"/>
  <c r="M444" i="3"/>
  <c r="N443" i="3"/>
  <c r="M443" i="3"/>
  <c r="N442" i="3"/>
  <c r="M442" i="3"/>
  <c r="N441" i="3"/>
  <c r="M441" i="3"/>
  <c r="N440" i="3"/>
  <c r="M440" i="3"/>
  <c r="N439" i="3"/>
  <c r="M439" i="3"/>
  <c r="N438" i="3"/>
  <c r="M438" i="3"/>
  <c r="N437" i="3"/>
  <c r="M437" i="3"/>
  <c r="N436" i="3"/>
  <c r="M436" i="3"/>
  <c r="N435" i="3"/>
  <c r="M435" i="3"/>
  <c r="N434" i="3"/>
  <c r="M434" i="3"/>
  <c r="N433" i="3"/>
  <c r="M433" i="3"/>
  <c r="N432" i="3"/>
  <c r="M432" i="3"/>
  <c r="N431" i="3"/>
  <c r="M431" i="3"/>
  <c r="N430" i="3"/>
  <c r="M430" i="3"/>
  <c r="N429" i="3"/>
  <c r="M429" i="3"/>
  <c r="N428" i="3"/>
  <c r="M428" i="3"/>
  <c r="N427" i="3"/>
  <c r="M427" i="3"/>
  <c r="N426" i="3"/>
  <c r="M426" i="3"/>
  <c r="N425" i="3"/>
  <c r="M425" i="3"/>
  <c r="N424" i="3"/>
  <c r="M424" i="3"/>
  <c r="N423" i="3"/>
  <c r="M423" i="3"/>
  <c r="N422" i="3"/>
  <c r="M422" i="3"/>
  <c r="N421" i="3"/>
  <c r="M421" i="3"/>
  <c r="N420" i="3"/>
  <c r="M420" i="3"/>
  <c r="N419" i="3"/>
  <c r="M419" i="3"/>
  <c r="N418" i="3"/>
  <c r="M418" i="3"/>
  <c r="N417" i="3"/>
  <c r="M417" i="3"/>
  <c r="N416" i="3"/>
  <c r="M416" i="3"/>
  <c r="N415" i="3"/>
  <c r="M415" i="3"/>
  <c r="N414" i="3"/>
  <c r="M414" i="3"/>
  <c r="N413" i="3"/>
  <c r="M413" i="3"/>
  <c r="N412" i="3"/>
  <c r="M412" i="3"/>
  <c r="N411" i="3"/>
  <c r="M411" i="3"/>
  <c r="N410" i="3"/>
  <c r="M410" i="3"/>
  <c r="N409" i="3"/>
  <c r="M409" i="3"/>
  <c r="N408" i="3"/>
  <c r="M408" i="3"/>
  <c r="N407" i="3"/>
  <c r="M407" i="3"/>
  <c r="N406" i="3"/>
  <c r="M406" i="3"/>
  <c r="N405" i="3"/>
  <c r="M405" i="3"/>
  <c r="N404" i="3"/>
  <c r="M404" i="3"/>
  <c r="N403" i="3"/>
  <c r="M403" i="3"/>
  <c r="N402" i="3"/>
  <c r="M402" i="3"/>
  <c r="N401" i="3"/>
  <c r="M401" i="3"/>
  <c r="N400" i="3"/>
  <c r="M400" i="3"/>
  <c r="N399" i="3"/>
  <c r="M399" i="3"/>
  <c r="N398" i="3"/>
  <c r="M398" i="3"/>
  <c r="N397" i="3"/>
  <c r="M397" i="3"/>
  <c r="N396" i="3"/>
  <c r="M396" i="3"/>
  <c r="N395" i="3"/>
  <c r="M395" i="3"/>
  <c r="N394" i="3"/>
  <c r="M394" i="3"/>
  <c r="N393" i="3"/>
  <c r="M393" i="3"/>
  <c r="N392" i="3"/>
  <c r="M392" i="3"/>
  <c r="N391" i="3"/>
  <c r="M391" i="3"/>
  <c r="N390" i="3"/>
  <c r="M390" i="3"/>
  <c r="N389" i="3"/>
  <c r="M389" i="3"/>
  <c r="N388" i="3"/>
  <c r="M388" i="3"/>
  <c r="N387" i="3"/>
  <c r="M387" i="3"/>
  <c r="N386" i="3"/>
  <c r="M386" i="3"/>
  <c r="N385" i="3"/>
  <c r="M385" i="3"/>
  <c r="N384" i="3"/>
  <c r="M384" i="3"/>
  <c r="N383" i="3"/>
  <c r="M383" i="3"/>
  <c r="N382" i="3"/>
  <c r="M382" i="3"/>
  <c r="N381" i="3"/>
  <c r="M381" i="3"/>
  <c r="N380" i="3"/>
  <c r="M380" i="3"/>
  <c r="N379" i="3"/>
  <c r="M379" i="3"/>
  <c r="N378" i="3"/>
  <c r="M378" i="3"/>
  <c r="N377" i="3"/>
  <c r="M377" i="3"/>
  <c r="N376" i="3"/>
  <c r="M376" i="3"/>
  <c r="N375" i="3"/>
  <c r="M375" i="3"/>
  <c r="N374" i="3"/>
  <c r="M374" i="3"/>
  <c r="N373" i="3"/>
  <c r="M373" i="3"/>
  <c r="N372" i="3"/>
  <c r="M372" i="3"/>
  <c r="N371" i="3"/>
  <c r="M371" i="3"/>
  <c r="N370" i="3"/>
  <c r="M370" i="3"/>
  <c r="N369" i="3"/>
  <c r="M369" i="3"/>
  <c r="N368" i="3"/>
  <c r="M368" i="3"/>
  <c r="N367" i="3"/>
  <c r="M367" i="3"/>
  <c r="N366" i="3"/>
  <c r="M366" i="3"/>
  <c r="N365" i="3"/>
  <c r="M365" i="3"/>
  <c r="N364" i="3"/>
  <c r="M364" i="3"/>
  <c r="N363" i="3"/>
  <c r="M363" i="3"/>
  <c r="N362" i="3"/>
  <c r="M362" i="3"/>
  <c r="N361" i="3"/>
  <c r="M361" i="3"/>
  <c r="N360" i="3"/>
  <c r="M360" i="3"/>
  <c r="N359" i="3"/>
  <c r="M359" i="3"/>
  <c r="N358" i="3"/>
  <c r="M358" i="3"/>
  <c r="N357" i="3"/>
  <c r="M357" i="3"/>
  <c r="N356" i="3"/>
  <c r="M356" i="3"/>
  <c r="N355" i="3"/>
  <c r="M355" i="3"/>
  <c r="N354" i="3"/>
  <c r="M354" i="3"/>
  <c r="N353" i="3"/>
  <c r="M353" i="3"/>
  <c r="N352" i="3"/>
  <c r="M352" i="3"/>
  <c r="N351" i="3"/>
  <c r="M351" i="3"/>
  <c r="N350" i="3"/>
  <c r="M350" i="3"/>
  <c r="N349" i="3"/>
  <c r="M349" i="3"/>
  <c r="N348" i="3"/>
  <c r="M348" i="3"/>
  <c r="N347" i="3"/>
  <c r="M347" i="3"/>
  <c r="N346" i="3"/>
  <c r="M346" i="3"/>
  <c r="N345" i="3"/>
  <c r="M345" i="3"/>
  <c r="N344" i="3"/>
  <c r="M344" i="3"/>
  <c r="N343" i="3"/>
  <c r="M343" i="3"/>
  <c r="N342" i="3"/>
  <c r="M342" i="3"/>
  <c r="N341" i="3"/>
  <c r="M341" i="3"/>
  <c r="N340" i="3"/>
  <c r="M340" i="3"/>
  <c r="N339" i="3"/>
  <c r="M339" i="3"/>
  <c r="N338" i="3"/>
  <c r="M338" i="3"/>
  <c r="N337" i="3"/>
  <c r="M337" i="3"/>
  <c r="N336" i="3"/>
  <c r="M336" i="3"/>
  <c r="N335" i="3"/>
  <c r="M335" i="3"/>
  <c r="N334" i="3"/>
  <c r="M334" i="3"/>
  <c r="N333" i="3"/>
  <c r="M333" i="3"/>
  <c r="N332" i="3"/>
  <c r="M332" i="3"/>
  <c r="N331" i="3"/>
  <c r="M331" i="3"/>
  <c r="N330" i="3"/>
  <c r="M330" i="3"/>
  <c r="N329" i="3"/>
  <c r="M329" i="3"/>
  <c r="N328" i="3"/>
  <c r="M328" i="3"/>
  <c r="N327" i="3"/>
  <c r="M327" i="3"/>
  <c r="N326" i="3"/>
  <c r="M326" i="3"/>
  <c r="N325" i="3"/>
  <c r="M325" i="3"/>
  <c r="N324" i="3"/>
  <c r="M324" i="3"/>
  <c r="N323" i="3"/>
  <c r="M323" i="3"/>
  <c r="N322" i="3"/>
  <c r="M322" i="3"/>
  <c r="N321" i="3"/>
  <c r="M321" i="3"/>
  <c r="N320" i="3"/>
  <c r="M320" i="3"/>
  <c r="N319" i="3"/>
  <c r="M319" i="3"/>
  <c r="N318" i="3"/>
  <c r="M318" i="3"/>
  <c r="N317" i="3"/>
  <c r="M317" i="3"/>
  <c r="N316" i="3"/>
  <c r="M316" i="3"/>
  <c r="N315" i="3"/>
  <c r="M315" i="3"/>
  <c r="N314" i="3"/>
  <c r="M314" i="3"/>
  <c r="N313" i="3"/>
  <c r="M313" i="3"/>
  <c r="N312" i="3"/>
  <c r="M312" i="3"/>
  <c r="N311" i="3"/>
  <c r="M311" i="3"/>
  <c r="N310" i="3"/>
  <c r="M310" i="3"/>
  <c r="N309" i="3"/>
  <c r="M309" i="3"/>
  <c r="N308" i="3"/>
  <c r="M308" i="3"/>
  <c r="N307" i="3"/>
  <c r="M307" i="3"/>
  <c r="N306" i="3"/>
  <c r="M306" i="3"/>
  <c r="N305" i="3"/>
  <c r="M305" i="3"/>
  <c r="N304" i="3"/>
  <c r="M304" i="3"/>
  <c r="N303" i="3"/>
  <c r="M303" i="3"/>
  <c r="N302" i="3"/>
  <c r="M302" i="3"/>
  <c r="N301" i="3"/>
  <c r="M301" i="3"/>
  <c r="N300" i="3"/>
  <c r="M300" i="3"/>
  <c r="N299" i="3"/>
  <c r="M299" i="3"/>
  <c r="N298" i="3"/>
  <c r="M298" i="3"/>
  <c r="N297" i="3"/>
  <c r="M297" i="3"/>
  <c r="N296" i="3"/>
  <c r="M296" i="3"/>
  <c r="N295" i="3"/>
  <c r="M295" i="3"/>
  <c r="N294" i="3"/>
  <c r="M294" i="3"/>
  <c r="N293" i="3"/>
  <c r="M293" i="3"/>
  <c r="N292" i="3"/>
  <c r="M292" i="3"/>
  <c r="N291" i="3"/>
  <c r="M291" i="3"/>
  <c r="N290" i="3"/>
  <c r="M290" i="3"/>
  <c r="N289" i="3"/>
  <c r="M289" i="3"/>
  <c r="N288" i="3"/>
  <c r="M288" i="3"/>
  <c r="N287" i="3"/>
  <c r="M287" i="3"/>
  <c r="N286" i="3"/>
  <c r="M286" i="3"/>
  <c r="N285" i="3"/>
  <c r="M285" i="3"/>
  <c r="N284" i="3"/>
  <c r="M284" i="3"/>
  <c r="N283" i="3"/>
  <c r="M283" i="3"/>
  <c r="N282" i="3"/>
  <c r="M282" i="3"/>
  <c r="N281" i="3"/>
  <c r="M281" i="3"/>
  <c r="N280" i="3"/>
  <c r="M280" i="3"/>
  <c r="N279" i="3"/>
  <c r="M279" i="3"/>
  <c r="N278" i="3"/>
  <c r="M278" i="3"/>
  <c r="N277" i="3"/>
  <c r="M277" i="3"/>
  <c r="N276" i="3"/>
  <c r="M276" i="3"/>
  <c r="N275" i="3"/>
  <c r="M275" i="3"/>
  <c r="N274" i="3"/>
  <c r="M274" i="3"/>
  <c r="N273" i="3"/>
  <c r="M273" i="3"/>
  <c r="N272" i="3"/>
  <c r="M272" i="3"/>
  <c r="N271" i="3"/>
  <c r="M271" i="3"/>
  <c r="N270" i="3"/>
  <c r="M270" i="3"/>
  <c r="N269" i="3"/>
  <c r="M269" i="3"/>
  <c r="N268" i="3"/>
  <c r="M268" i="3"/>
  <c r="N267" i="3"/>
  <c r="M267" i="3"/>
  <c r="N266" i="3"/>
  <c r="M266" i="3"/>
  <c r="N265" i="3"/>
  <c r="M265" i="3"/>
  <c r="N264" i="3"/>
  <c r="M264" i="3"/>
  <c r="N263" i="3"/>
  <c r="M263" i="3"/>
  <c r="N262" i="3"/>
  <c r="M262" i="3"/>
  <c r="N261" i="3"/>
  <c r="M261" i="3"/>
  <c r="N260" i="3"/>
  <c r="M260" i="3"/>
  <c r="N259" i="3"/>
  <c r="M259" i="3"/>
  <c r="N258" i="3"/>
  <c r="M258" i="3"/>
  <c r="N257" i="3"/>
  <c r="M257" i="3"/>
  <c r="N256" i="3"/>
  <c r="M256" i="3"/>
  <c r="N255" i="3"/>
  <c r="M255" i="3"/>
  <c r="N254" i="3"/>
  <c r="M254" i="3"/>
  <c r="N253" i="3"/>
  <c r="M253" i="3"/>
  <c r="N252" i="3"/>
  <c r="M252" i="3"/>
  <c r="N251" i="3"/>
  <c r="M251" i="3"/>
  <c r="N250" i="3"/>
  <c r="M250" i="3"/>
  <c r="N249" i="3"/>
  <c r="M249" i="3"/>
  <c r="N248" i="3"/>
  <c r="M248" i="3"/>
  <c r="N247" i="3"/>
  <c r="M247" i="3"/>
  <c r="N246" i="3"/>
  <c r="M246" i="3"/>
  <c r="N245" i="3"/>
  <c r="M245" i="3"/>
  <c r="N244" i="3"/>
  <c r="M244" i="3"/>
  <c r="N243" i="3"/>
  <c r="M243" i="3"/>
  <c r="N242" i="3"/>
  <c r="M242" i="3"/>
  <c r="N241" i="3"/>
  <c r="M241" i="3"/>
  <c r="N240" i="3"/>
  <c r="M240" i="3"/>
  <c r="N239" i="3"/>
  <c r="M239" i="3"/>
  <c r="N238" i="3"/>
  <c r="M238" i="3"/>
  <c r="N237" i="3"/>
  <c r="M237" i="3"/>
  <c r="N236" i="3"/>
  <c r="M236" i="3"/>
  <c r="N235" i="3"/>
  <c r="M235" i="3"/>
  <c r="N234" i="3"/>
  <c r="M234" i="3"/>
  <c r="N233" i="3"/>
  <c r="M233" i="3"/>
  <c r="N232" i="3"/>
  <c r="M232" i="3"/>
  <c r="N231" i="3"/>
  <c r="M231" i="3"/>
  <c r="N230" i="3"/>
  <c r="M230" i="3"/>
  <c r="N229" i="3"/>
  <c r="M229" i="3"/>
  <c r="N228" i="3"/>
  <c r="M228" i="3"/>
  <c r="N227" i="3"/>
  <c r="M227" i="3"/>
  <c r="N226" i="3"/>
  <c r="M226" i="3"/>
  <c r="N225" i="3"/>
  <c r="M225" i="3"/>
  <c r="N224" i="3"/>
  <c r="M224" i="3"/>
  <c r="N223" i="3"/>
  <c r="M223" i="3"/>
  <c r="N222" i="3"/>
  <c r="M222" i="3"/>
  <c r="N221" i="3"/>
  <c r="M221" i="3"/>
  <c r="N220" i="3"/>
  <c r="M220" i="3"/>
  <c r="N219" i="3"/>
  <c r="M219" i="3"/>
  <c r="N218" i="3"/>
  <c r="M218" i="3"/>
  <c r="N217" i="3"/>
  <c r="M217" i="3"/>
  <c r="N216" i="3"/>
  <c r="M216" i="3"/>
  <c r="N215" i="3"/>
  <c r="M215" i="3"/>
  <c r="N214" i="3"/>
  <c r="M214" i="3"/>
  <c r="N213" i="3"/>
  <c r="M213" i="3"/>
  <c r="N212" i="3"/>
  <c r="M212" i="3"/>
  <c r="N211" i="3"/>
  <c r="M211" i="3"/>
  <c r="N210" i="3"/>
  <c r="M210" i="3"/>
  <c r="N209" i="3"/>
  <c r="M209" i="3"/>
  <c r="N208" i="3"/>
  <c r="M208" i="3"/>
  <c r="N207" i="3"/>
  <c r="M207" i="3"/>
  <c r="N206" i="3"/>
  <c r="M206" i="3"/>
  <c r="N205" i="3"/>
  <c r="M205" i="3"/>
  <c r="N204" i="3"/>
  <c r="M204" i="3"/>
  <c r="N203" i="3"/>
  <c r="M203" i="3"/>
  <c r="N202" i="3"/>
  <c r="M202" i="3"/>
  <c r="N201" i="3"/>
  <c r="M201" i="3"/>
  <c r="N200" i="3"/>
  <c r="M200" i="3"/>
  <c r="N199" i="3"/>
  <c r="M199" i="3"/>
  <c r="N198" i="3"/>
  <c r="M198" i="3"/>
  <c r="N197" i="3"/>
  <c r="M197" i="3"/>
  <c r="N196" i="3"/>
  <c r="M196" i="3"/>
  <c r="N195" i="3"/>
  <c r="M195" i="3"/>
  <c r="N194" i="3"/>
  <c r="M194" i="3"/>
  <c r="N193" i="3"/>
  <c r="M193" i="3"/>
  <c r="N192" i="3"/>
  <c r="M192" i="3"/>
  <c r="N191" i="3"/>
  <c r="M191" i="3"/>
  <c r="N190" i="3"/>
  <c r="M190" i="3"/>
  <c r="N189" i="3"/>
  <c r="M189" i="3"/>
  <c r="N188" i="3"/>
  <c r="M188" i="3"/>
  <c r="N187" i="3"/>
  <c r="M187" i="3"/>
  <c r="N186" i="3"/>
  <c r="M186" i="3"/>
  <c r="N185" i="3"/>
  <c r="M185" i="3"/>
  <c r="N184" i="3"/>
  <c r="M184" i="3"/>
  <c r="N183" i="3"/>
  <c r="M183" i="3"/>
  <c r="N182" i="3"/>
  <c r="M182" i="3"/>
  <c r="N181" i="3"/>
  <c r="M181" i="3"/>
  <c r="N180" i="3"/>
  <c r="M180" i="3"/>
  <c r="N179" i="3"/>
  <c r="M179" i="3"/>
  <c r="N178" i="3"/>
  <c r="M178" i="3"/>
  <c r="N177" i="3"/>
  <c r="M177" i="3"/>
  <c r="N176" i="3"/>
  <c r="M176" i="3"/>
  <c r="N175" i="3"/>
  <c r="M175" i="3"/>
  <c r="N174" i="3"/>
  <c r="M174" i="3"/>
  <c r="N173" i="3"/>
  <c r="M173" i="3"/>
  <c r="N172" i="3"/>
  <c r="M172" i="3"/>
  <c r="N171" i="3"/>
  <c r="M171" i="3"/>
  <c r="N170" i="3"/>
  <c r="M170" i="3"/>
  <c r="N169" i="3"/>
  <c r="M169" i="3"/>
  <c r="N168" i="3"/>
  <c r="M168" i="3"/>
  <c r="N167" i="3"/>
  <c r="M167" i="3"/>
  <c r="N166" i="3"/>
  <c r="M166" i="3"/>
  <c r="N165" i="3"/>
  <c r="M165" i="3"/>
  <c r="N164" i="3"/>
  <c r="M164" i="3"/>
  <c r="N163" i="3"/>
  <c r="M163" i="3"/>
  <c r="N162" i="3"/>
  <c r="M162" i="3"/>
  <c r="N161" i="3"/>
  <c r="M161" i="3"/>
  <c r="N160" i="3"/>
  <c r="M160" i="3"/>
  <c r="N159" i="3"/>
  <c r="M159" i="3"/>
  <c r="N158" i="3"/>
  <c r="M158" i="3"/>
  <c r="N157" i="3"/>
  <c r="M157" i="3"/>
  <c r="N156" i="3"/>
  <c r="M156" i="3"/>
  <c r="N155" i="3"/>
  <c r="M155" i="3"/>
  <c r="N154" i="3"/>
  <c r="M154" i="3"/>
  <c r="N153" i="3"/>
  <c r="M153" i="3"/>
  <c r="N152" i="3"/>
  <c r="M152" i="3"/>
  <c r="N151" i="3"/>
  <c r="M151" i="3"/>
  <c r="N150" i="3"/>
  <c r="M150" i="3"/>
  <c r="N149" i="3"/>
  <c r="M149" i="3"/>
  <c r="N148" i="3"/>
  <c r="M148" i="3"/>
  <c r="N147" i="3"/>
  <c r="M147" i="3"/>
  <c r="N146" i="3"/>
  <c r="M146" i="3"/>
  <c r="N145" i="3"/>
  <c r="M145" i="3"/>
  <c r="N144" i="3"/>
  <c r="M144" i="3"/>
  <c r="N143" i="3"/>
  <c r="M143" i="3"/>
  <c r="N142" i="3"/>
  <c r="M142" i="3"/>
  <c r="N141" i="3"/>
  <c r="M141" i="3"/>
  <c r="N140" i="3"/>
  <c r="M140" i="3"/>
  <c r="N139" i="3"/>
  <c r="M139" i="3"/>
  <c r="N138" i="3"/>
  <c r="M138" i="3"/>
  <c r="N137" i="3"/>
  <c r="M137" i="3"/>
  <c r="N136" i="3"/>
  <c r="M136" i="3"/>
  <c r="N135" i="3"/>
  <c r="M135" i="3"/>
  <c r="N134" i="3"/>
  <c r="M134" i="3"/>
  <c r="N133" i="3"/>
  <c r="M133" i="3"/>
  <c r="N132" i="3"/>
  <c r="M132" i="3"/>
  <c r="N131" i="3"/>
  <c r="M131" i="3"/>
  <c r="N130" i="3"/>
  <c r="M130" i="3"/>
  <c r="N129" i="3"/>
  <c r="M129" i="3"/>
  <c r="N128" i="3"/>
  <c r="M128" i="3"/>
  <c r="N127" i="3"/>
  <c r="M127" i="3"/>
  <c r="N126" i="3"/>
  <c r="M126" i="3"/>
  <c r="N125" i="3"/>
  <c r="M125" i="3"/>
  <c r="N124" i="3"/>
  <c r="M124" i="3"/>
  <c r="N123" i="3"/>
  <c r="M123" i="3"/>
  <c r="N122" i="3"/>
  <c r="M122" i="3"/>
  <c r="N121" i="3"/>
  <c r="M121" i="3"/>
  <c r="N120" i="3"/>
  <c r="M120" i="3"/>
  <c r="N119" i="3"/>
  <c r="M119" i="3"/>
  <c r="N118" i="3"/>
  <c r="M118" i="3"/>
  <c r="N117" i="3"/>
  <c r="M117" i="3"/>
  <c r="N116" i="3"/>
  <c r="M116" i="3"/>
  <c r="N115" i="3"/>
  <c r="M115" i="3"/>
  <c r="N114" i="3"/>
  <c r="M114" i="3"/>
  <c r="N113" i="3"/>
  <c r="M113" i="3"/>
  <c r="N112" i="3"/>
  <c r="M112" i="3"/>
  <c r="N111" i="3"/>
  <c r="M111" i="3"/>
  <c r="N110" i="3"/>
  <c r="M110" i="3"/>
  <c r="N109" i="3"/>
  <c r="M109" i="3"/>
  <c r="N108" i="3"/>
  <c r="M108" i="3"/>
  <c r="N107" i="3"/>
  <c r="M107" i="3"/>
  <c r="N106" i="3"/>
  <c r="M106" i="3"/>
  <c r="N105" i="3"/>
  <c r="M105" i="3"/>
  <c r="N104" i="3"/>
  <c r="M104" i="3"/>
  <c r="N103" i="3"/>
  <c r="M103" i="3"/>
  <c r="N102" i="3"/>
  <c r="M102" i="3"/>
  <c r="N101" i="3"/>
  <c r="M101" i="3"/>
  <c r="N100" i="3"/>
  <c r="M100" i="3"/>
  <c r="N99" i="3"/>
  <c r="M99" i="3"/>
  <c r="N98" i="3"/>
  <c r="M98" i="3"/>
  <c r="N97" i="3"/>
  <c r="M97" i="3"/>
  <c r="N96" i="3"/>
  <c r="M96" i="3"/>
  <c r="N95" i="3"/>
  <c r="M95" i="3"/>
  <c r="N94" i="3"/>
  <c r="M94" i="3"/>
  <c r="N93" i="3"/>
  <c r="M93" i="3"/>
  <c r="N92" i="3"/>
  <c r="M92" i="3"/>
  <c r="N91" i="3"/>
  <c r="M91" i="3"/>
  <c r="N90" i="3"/>
  <c r="M90" i="3"/>
  <c r="N89" i="3"/>
  <c r="M89" i="3"/>
  <c r="N88" i="3"/>
  <c r="M88" i="3"/>
  <c r="N87" i="3"/>
  <c r="M87" i="3"/>
  <c r="N86" i="3"/>
  <c r="M86" i="3"/>
  <c r="N85" i="3"/>
  <c r="M85" i="3"/>
  <c r="N84" i="3"/>
  <c r="M84" i="3"/>
  <c r="N83" i="3"/>
  <c r="M83" i="3"/>
  <c r="N82" i="3"/>
  <c r="M82" i="3"/>
  <c r="N81" i="3"/>
  <c r="M81" i="3"/>
  <c r="N80" i="3"/>
  <c r="M80" i="3"/>
  <c r="N79" i="3"/>
  <c r="M79" i="3"/>
  <c r="N78" i="3"/>
  <c r="M78" i="3"/>
  <c r="N77" i="3"/>
  <c r="M77" i="3"/>
  <c r="N76" i="3"/>
  <c r="M76" i="3"/>
  <c r="N75" i="3"/>
  <c r="M75" i="3"/>
  <c r="N74" i="3"/>
  <c r="M74" i="3"/>
  <c r="N73" i="3"/>
  <c r="M73" i="3"/>
  <c r="N72" i="3"/>
  <c r="M72" i="3"/>
  <c r="N71" i="3"/>
  <c r="M71" i="3"/>
  <c r="N70" i="3"/>
  <c r="M70" i="3"/>
  <c r="N69" i="3"/>
  <c r="M69" i="3"/>
  <c r="N68" i="3"/>
  <c r="M68" i="3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N8" i="3"/>
  <c r="M8" i="3"/>
  <c r="N7" i="3"/>
  <c r="M7" i="3"/>
  <c r="J7" i="3"/>
  <c r="F7" i="3"/>
  <c r="E7" i="3"/>
  <c r="J7" i="2"/>
  <c r="I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58" i="2"/>
  <c r="F58" i="2"/>
  <c r="E59" i="2"/>
  <c r="F59" i="2"/>
  <c r="E60" i="2"/>
  <c r="F60" i="2"/>
  <c r="E61" i="2"/>
  <c r="F61" i="2"/>
  <c r="E62" i="2"/>
  <c r="F62" i="2"/>
  <c r="E63" i="2"/>
  <c r="F63" i="2"/>
  <c r="E64" i="2"/>
  <c r="F64" i="2"/>
  <c r="E65" i="2"/>
  <c r="F65" i="2"/>
  <c r="E66" i="2"/>
  <c r="F66" i="2"/>
  <c r="E67" i="2"/>
  <c r="F67" i="2"/>
  <c r="E68" i="2"/>
  <c r="F68" i="2"/>
  <c r="E69" i="2"/>
  <c r="F69" i="2"/>
  <c r="E70" i="2"/>
  <c r="F70" i="2"/>
  <c r="E71" i="2"/>
  <c r="F71" i="2"/>
  <c r="E72" i="2"/>
  <c r="F72" i="2"/>
  <c r="E73" i="2"/>
  <c r="F73" i="2"/>
  <c r="E74" i="2"/>
  <c r="F74" i="2"/>
  <c r="E75" i="2"/>
  <c r="F75" i="2"/>
  <c r="E76" i="2"/>
  <c r="F76" i="2"/>
  <c r="E77" i="2"/>
  <c r="F77" i="2"/>
  <c r="E78" i="2"/>
  <c r="F78" i="2"/>
  <c r="E79" i="2"/>
  <c r="F79" i="2"/>
  <c r="E80" i="2"/>
  <c r="F80" i="2"/>
  <c r="E81" i="2"/>
  <c r="F81" i="2"/>
  <c r="E82" i="2"/>
  <c r="F82" i="2"/>
  <c r="E83" i="2"/>
  <c r="F83" i="2"/>
  <c r="E84" i="2"/>
  <c r="F84" i="2"/>
  <c r="E85" i="2"/>
  <c r="F85" i="2"/>
  <c r="E86" i="2"/>
  <c r="F86" i="2"/>
  <c r="E87" i="2"/>
  <c r="F87" i="2"/>
  <c r="E88" i="2"/>
  <c r="F88" i="2"/>
  <c r="E89" i="2"/>
  <c r="F89" i="2"/>
  <c r="E90" i="2"/>
  <c r="F90" i="2"/>
  <c r="E91" i="2"/>
  <c r="F91" i="2"/>
  <c r="E92" i="2"/>
  <c r="F92" i="2"/>
  <c r="E93" i="2"/>
  <c r="F93" i="2"/>
  <c r="E94" i="2"/>
  <c r="F94" i="2"/>
  <c r="E95" i="2"/>
  <c r="F95" i="2"/>
  <c r="E96" i="2"/>
  <c r="F96" i="2"/>
  <c r="E97" i="2"/>
  <c r="F97" i="2"/>
  <c r="E98" i="2"/>
  <c r="F98" i="2"/>
  <c r="E99" i="2"/>
  <c r="F99" i="2"/>
  <c r="E100" i="2"/>
  <c r="F100" i="2"/>
  <c r="E101" i="2"/>
  <c r="F101" i="2"/>
  <c r="E102" i="2"/>
  <c r="F102" i="2"/>
  <c r="E103" i="2"/>
  <c r="F103" i="2"/>
  <c r="E104" i="2"/>
  <c r="F104" i="2"/>
  <c r="E105" i="2"/>
  <c r="F105" i="2"/>
  <c r="E106" i="2"/>
  <c r="F106" i="2"/>
  <c r="E107" i="2"/>
  <c r="F107" i="2"/>
  <c r="E108" i="2"/>
  <c r="F108" i="2"/>
  <c r="E109" i="2"/>
  <c r="F109" i="2"/>
  <c r="E110" i="2"/>
  <c r="F110" i="2"/>
  <c r="E111" i="2"/>
  <c r="F111" i="2"/>
  <c r="E112" i="2"/>
  <c r="F112" i="2"/>
  <c r="E113" i="2"/>
  <c r="F113" i="2"/>
  <c r="E114" i="2"/>
  <c r="F114" i="2"/>
  <c r="E115" i="2"/>
  <c r="F115" i="2"/>
  <c r="E116" i="2"/>
  <c r="F116" i="2"/>
  <c r="E117" i="2"/>
  <c r="F117" i="2"/>
  <c r="E118" i="2"/>
  <c r="F118" i="2"/>
  <c r="E119" i="2"/>
  <c r="F119" i="2"/>
  <c r="E120" i="2"/>
  <c r="F120" i="2"/>
  <c r="E121" i="2"/>
  <c r="F121" i="2"/>
  <c r="E122" i="2"/>
  <c r="F122" i="2"/>
  <c r="E123" i="2"/>
  <c r="F123" i="2"/>
  <c r="E124" i="2"/>
  <c r="F124" i="2"/>
  <c r="E125" i="2"/>
  <c r="F125" i="2"/>
  <c r="E126" i="2"/>
  <c r="F126" i="2"/>
  <c r="E127" i="2"/>
  <c r="F127" i="2"/>
  <c r="E128" i="2"/>
  <c r="F128" i="2"/>
  <c r="E129" i="2"/>
  <c r="F129" i="2"/>
  <c r="E130" i="2"/>
  <c r="F130" i="2"/>
  <c r="E131" i="2"/>
  <c r="F131" i="2"/>
  <c r="E132" i="2"/>
  <c r="F132" i="2"/>
  <c r="E133" i="2"/>
  <c r="F133" i="2"/>
  <c r="E134" i="2"/>
  <c r="F134" i="2"/>
  <c r="E135" i="2"/>
  <c r="F135" i="2"/>
  <c r="E136" i="2"/>
  <c r="F136" i="2"/>
  <c r="E137" i="2"/>
  <c r="F137" i="2"/>
  <c r="E138" i="2"/>
  <c r="F138" i="2"/>
  <c r="E139" i="2"/>
  <c r="F139" i="2"/>
  <c r="E140" i="2"/>
  <c r="F140" i="2"/>
  <c r="E141" i="2"/>
  <c r="F141" i="2"/>
  <c r="E142" i="2"/>
  <c r="F142" i="2"/>
  <c r="E143" i="2"/>
  <c r="F143" i="2"/>
  <c r="E144" i="2"/>
  <c r="F144" i="2"/>
  <c r="E145" i="2"/>
  <c r="F145" i="2"/>
  <c r="E146" i="2"/>
  <c r="F146" i="2"/>
  <c r="E147" i="2"/>
  <c r="F147" i="2"/>
  <c r="E148" i="2"/>
  <c r="F148" i="2"/>
  <c r="E149" i="2"/>
  <c r="F149" i="2"/>
  <c r="E150" i="2"/>
  <c r="F150" i="2"/>
  <c r="E151" i="2"/>
  <c r="F151" i="2"/>
  <c r="E152" i="2"/>
  <c r="F152" i="2"/>
  <c r="E153" i="2"/>
  <c r="F153" i="2"/>
  <c r="E154" i="2"/>
  <c r="F154" i="2"/>
  <c r="E155" i="2"/>
  <c r="F155" i="2"/>
  <c r="E156" i="2"/>
  <c r="F156" i="2"/>
  <c r="E157" i="2"/>
  <c r="F157" i="2"/>
  <c r="E158" i="2"/>
  <c r="F158" i="2"/>
  <c r="E159" i="2"/>
  <c r="F159" i="2"/>
  <c r="E160" i="2"/>
  <c r="F160" i="2"/>
  <c r="E161" i="2"/>
  <c r="F161" i="2"/>
  <c r="E162" i="2"/>
  <c r="F162" i="2"/>
  <c r="E163" i="2"/>
  <c r="F163" i="2"/>
  <c r="E164" i="2"/>
  <c r="F164" i="2"/>
  <c r="E165" i="2"/>
  <c r="F165" i="2"/>
  <c r="E166" i="2"/>
  <c r="F166" i="2"/>
  <c r="E167" i="2"/>
  <c r="F167" i="2"/>
  <c r="E168" i="2"/>
  <c r="F168" i="2"/>
  <c r="E169" i="2"/>
  <c r="F169" i="2"/>
  <c r="E170" i="2"/>
  <c r="F170" i="2"/>
  <c r="E171" i="2"/>
  <c r="F171" i="2"/>
  <c r="E172" i="2"/>
  <c r="F172" i="2"/>
  <c r="E173" i="2"/>
  <c r="F173" i="2"/>
  <c r="E174" i="2"/>
  <c r="F174" i="2"/>
  <c r="E175" i="2"/>
  <c r="F175" i="2"/>
  <c r="E176" i="2"/>
  <c r="F176" i="2"/>
  <c r="E177" i="2"/>
  <c r="F177" i="2"/>
  <c r="E178" i="2"/>
  <c r="F178" i="2"/>
  <c r="E179" i="2"/>
  <c r="F179" i="2"/>
  <c r="E180" i="2"/>
  <c r="F180" i="2"/>
  <c r="E181" i="2"/>
  <c r="F181" i="2"/>
  <c r="E182" i="2"/>
  <c r="F182" i="2"/>
  <c r="E183" i="2"/>
  <c r="F183" i="2"/>
  <c r="E184" i="2"/>
  <c r="F184" i="2"/>
  <c r="E185" i="2"/>
  <c r="F185" i="2"/>
  <c r="E186" i="2"/>
  <c r="F186" i="2"/>
  <c r="E187" i="2"/>
  <c r="F187" i="2"/>
  <c r="E188" i="2"/>
  <c r="F188" i="2"/>
  <c r="E189" i="2"/>
  <c r="F189" i="2"/>
  <c r="E190" i="2"/>
  <c r="F190" i="2"/>
  <c r="E191" i="2"/>
  <c r="F191" i="2"/>
  <c r="E192" i="2"/>
  <c r="F192" i="2"/>
  <c r="E193" i="2"/>
  <c r="F193" i="2"/>
  <c r="E194" i="2"/>
  <c r="F194" i="2"/>
  <c r="E195" i="2"/>
  <c r="F195" i="2"/>
  <c r="E196" i="2"/>
  <c r="F196" i="2"/>
  <c r="E197" i="2"/>
  <c r="F197" i="2"/>
  <c r="E198" i="2"/>
  <c r="F198" i="2"/>
  <c r="E199" i="2"/>
  <c r="F199" i="2"/>
  <c r="E200" i="2"/>
  <c r="F200" i="2"/>
  <c r="E201" i="2"/>
  <c r="F201" i="2"/>
  <c r="E202" i="2"/>
  <c r="F202" i="2"/>
  <c r="E203" i="2"/>
  <c r="F203" i="2"/>
  <c r="E204" i="2"/>
  <c r="F204" i="2"/>
  <c r="E205" i="2"/>
  <c r="F205" i="2"/>
  <c r="E206" i="2"/>
  <c r="F206" i="2"/>
  <c r="E207" i="2"/>
  <c r="F207" i="2"/>
  <c r="E208" i="2"/>
  <c r="F208" i="2"/>
  <c r="E209" i="2"/>
  <c r="F209" i="2"/>
  <c r="E210" i="2"/>
  <c r="F210" i="2"/>
  <c r="E211" i="2"/>
  <c r="F211" i="2"/>
  <c r="E212" i="2"/>
  <c r="F212" i="2"/>
  <c r="E213" i="2"/>
  <c r="F213" i="2"/>
  <c r="E214" i="2"/>
  <c r="F214" i="2"/>
  <c r="E215" i="2"/>
  <c r="F215" i="2"/>
  <c r="E216" i="2"/>
  <c r="F216" i="2"/>
  <c r="E217" i="2"/>
  <c r="F217" i="2"/>
  <c r="E218" i="2"/>
  <c r="F218" i="2"/>
  <c r="E219" i="2"/>
  <c r="F219" i="2"/>
  <c r="E220" i="2"/>
  <c r="F220" i="2"/>
  <c r="E221" i="2"/>
  <c r="F221" i="2"/>
  <c r="E222" i="2"/>
  <c r="F222" i="2"/>
  <c r="E223" i="2"/>
  <c r="F223" i="2"/>
  <c r="E224" i="2"/>
  <c r="F224" i="2"/>
  <c r="E225" i="2"/>
  <c r="F225" i="2"/>
  <c r="E226" i="2"/>
  <c r="F226" i="2"/>
  <c r="E227" i="2"/>
  <c r="F227" i="2"/>
  <c r="E228" i="2"/>
  <c r="F228" i="2"/>
  <c r="E229" i="2"/>
  <c r="F229" i="2"/>
  <c r="E230" i="2"/>
  <c r="F230" i="2"/>
  <c r="E231" i="2"/>
  <c r="F231" i="2"/>
  <c r="E232" i="2"/>
  <c r="F232" i="2"/>
  <c r="E233" i="2"/>
  <c r="F233" i="2"/>
  <c r="E234" i="2"/>
  <c r="F234" i="2"/>
  <c r="E235" i="2"/>
  <c r="F235" i="2"/>
  <c r="E236" i="2"/>
  <c r="F236" i="2"/>
  <c r="E237" i="2"/>
  <c r="F237" i="2"/>
  <c r="E238" i="2"/>
  <c r="F238" i="2"/>
  <c r="E239" i="2"/>
  <c r="F239" i="2"/>
  <c r="E240" i="2"/>
  <c r="F240" i="2"/>
  <c r="E241" i="2"/>
  <c r="F241" i="2"/>
  <c r="E242" i="2"/>
  <c r="F242" i="2"/>
  <c r="E243" i="2"/>
  <c r="F243" i="2"/>
  <c r="E244" i="2"/>
  <c r="F244" i="2"/>
  <c r="E245" i="2"/>
  <c r="F245" i="2"/>
  <c r="E246" i="2"/>
  <c r="F246" i="2"/>
  <c r="E247" i="2"/>
  <c r="F247" i="2"/>
  <c r="E248" i="2"/>
  <c r="F248" i="2"/>
  <c r="E249" i="2"/>
  <c r="F249" i="2"/>
  <c r="E250" i="2"/>
  <c r="F250" i="2"/>
  <c r="E251" i="2"/>
  <c r="F251" i="2"/>
  <c r="E252" i="2"/>
  <c r="F252" i="2"/>
  <c r="E253" i="2"/>
  <c r="F253" i="2"/>
  <c r="E254" i="2"/>
  <c r="F254" i="2"/>
  <c r="E255" i="2"/>
  <c r="F255" i="2"/>
  <c r="E256" i="2"/>
  <c r="F256" i="2"/>
  <c r="E257" i="2"/>
  <c r="F257" i="2"/>
  <c r="E258" i="2"/>
  <c r="F258" i="2"/>
  <c r="E259" i="2"/>
  <c r="F259" i="2"/>
  <c r="E260" i="2"/>
  <c r="F260" i="2"/>
  <c r="E261" i="2"/>
  <c r="F261" i="2"/>
  <c r="E262" i="2"/>
  <c r="F262" i="2"/>
  <c r="E263" i="2"/>
  <c r="F263" i="2"/>
  <c r="E264" i="2"/>
  <c r="F264" i="2"/>
  <c r="E265" i="2"/>
  <c r="F265" i="2"/>
  <c r="E266" i="2"/>
  <c r="F266" i="2"/>
  <c r="E267" i="2"/>
  <c r="F267" i="2"/>
  <c r="E268" i="2"/>
  <c r="F268" i="2"/>
  <c r="E269" i="2"/>
  <c r="F269" i="2"/>
  <c r="E270" i="2"/>
  <c r="F270" i="2"/>
  <c r="E271" i="2"/>
  <c r="F271" i="2"/>
  <c r="E272" i="2"/>
  <c r="F272" i="2"/>
  <c r="E273" i="2"/>
  <c r="F273" i="2"/>
  <c r="E274" i="2"/>
  <c r="F274" i="2"/>
  <c r="E275" i="2"/>
  <c r="F275" i="2"/>
  <c r="E276" i="2"/>
  <c r="F276" i="2"/>
  <c r="E277" i="2"/>
  <c r="F277" i="2"/>
  <c r="E278" i="2"/>
  <c r="F278" i="2"/>
  <c r="E279" i="2"/>
  <c r="F279" i="2"/>
  <c r="E280" i="2"/>
  <c r="F280" i="2"/>
  <c r="E281" i="2"/>
  <c r="F281" i="2"/>
  <c r="E282" i="2"/>
  <c r="F282" i="2"/>
  <c r="E283" i="2"/>
  <c r="F283" i="2"/>
  <c r="E284" i="2"/>
  <c r="F284" i="2"/>
  <c r="E285" i="2"/>
  <c r="F285" i="2"/>
  <c r="E286" i="2"/>
  <c r="F286" i="2"/>
  <c r="E287" i="2"/>
  <c r="F287" i="2"/>
  <c r="E288" i="2"/>
  <c r="F288" i="2"/>
  <c r="E289" i="2"/>
  <c r="F289" i="2"/>
  <c r="E290" i="2"/>
  <c r="F290" i="2"/>
  <c r="E291" i="2"/>
  <c r="F291" i="2"/>
  <c r="E292" i="2"/>
  <c r="F292" i="2"/>
  <c r="E293" i="2"/>
  <c r="F293" i="2"/>
  <c r="E294" i="2"/>
  <c r="F294" i="2"/>
  <c r="E295" i="2"/>
  <c r="F295" i="2"/>
  <c r="E296" i="2"/>
  <c r="F296" i="2"/>
  <c r="E297" i="2"/>
  <c r="F297" i="2"/>
  <c r="E298" i="2"/>
  <c r="F298" i="2"/>
  <c r="E299" i="2"/>
  <c r="F299" i="2"/>
  <c r="E300" i="2"/>
  <c r="F300" i="2"/>
  <c r="E301" i="2"/>
  <c r="F301" i="2"/>
  <c r="E302" i="2"/>
  <c r="F302" i="2"/>
  <c r="E303" i="2"/>
  <c r="F303" i="2"/>
  <c r="E304" i="2"/>
  <c r="F304" i="2"/>
  <c r="E305" i="2"/>
  <c r="F305" i="2"/>
  <c r="E306" i="2"/>
  <c r="F306" i="2"/>
  <c r="E307" i="2"/>
  <c r="F307" i="2"/>
  <c r="E308" i="2"/>
  <c r="F308" i="2"/>
  <c r="E309" i="2"/>
  <c r="F309" i="2"/>
  <c r="E310" i="2"/>
  <c r="F310" i="2"/>
  <c r="E311" i="2"/>
  <c r="F311" i="2"/>
  <c r="E312" i="2"/>
  <c r="F312" i="2"/>
  <c r="E313" i="2"/>
  <c r="F313" i="2"/>
  <c r="E314" i="2"/>
  <c r="F314" i="2"/>
  <c r="E315" i="2"/>
  <c r="F315" i="2"/>
  <c r="E316" i="2"/>
  <c r="F316" i="2"/>
  <c r="E317" i="2"/>
  <c r="F317" i="2"/>
  <c r="E318" i="2"/>
  <c r="F318" i="2"/>
  <c r="E319" i="2"/>
  <c r="F319" i="2"/>
  <c r="E320" i="2"/>
  <c r="F320" i="2"/>
  <c r="E321" i="2"/>
  <c r="F321" i="2"/>
  <c r="E322" i="2"/>
  <c r="F322" i="2"/>
  <c r="E323" i="2"/>
  <c r="F323" i="2"/>
  <c r="E324" i="2"/>
  <c r="F324" i="2"/>
  <c r="E325" i="2"/>
  <c r="F325" i="2"/>
  <c r="E326" i="2"/>
  <c r="F326" i="2"/>
  <c r="E327" i="2"/>
  <c r="F327" i="2"/>
  <c r="E328" i="2"/>
  <c r="F328" i="2"/>
  <c r="E329" i="2"/>
  <c r="F329" i="2"/>
  <c r="E330" i="2"/>
  <c r="F330" i="2"/>
  <c r="E331" i="2"/>
  <c r="F331" i="2"/>
  <c r="E332" i="2"/>
  <c r="F332" i="2"/>
  <c r="E333" i="2"/>
  <c r="F333" i="2"/>
  <c r="E334" i="2"/>
  <c r="F334" i="2"/>
  <c r="E335" i="2"/>
  <c r="F335" i="2"/>
  <c r="E336" i="2"/>
  <c r="F336" i="2"/>
  <c r="E337" i="2"/>
  <c r="F337" i="2"/>
  <c r="E338" i="2"/>
  <c r="F338" i="2"/>
  <c r="E339" i="2"/>
  <c r="F339" i="2"/>
  <c r="E340" i="2"/>
  <c r="F340" i="2"/>
  <c r="E341" i="2"/>
  <c r="F341" i="2"/>
  <c r="E342" i="2"/>
  <c r="F342" i="2"/>
  <c r="E343" i="2"/>
  <c r="F343" i="2"/>
  <c r="E344" i="2"/>
  <c r="F344" i="2"/>
  <c r="E345" i="2"/>
  <c r="F345" i="2"/>
  <c r="E346" i="2"/>
  <c r="F346" i="2"/>
  <c r="E347" i="2"/>
  <c r="F347" i="2"/>
  <c r="E348" i="2"/>
  <c r="F348" i="2"/>
  <c r="E349" i="2"/>
  <c r="F349" i="2"/>
  <c r="E350" i="2"/>
  <c r="F350" i="2"/>
  <c r="E351" i="2"/>
  <c r="F351" i="2"/>
  <c r="E352" i="2"/>
  <c r="F352" i="2"/>
  <c r="E353" i="2"/>
  <c r="F353" i="2"/>
  <c r="E354" i="2"/>
  <c r="F354" i="2"/>
  <c r="E355" i="2"/>
  <c r="F355" i="2"/>
  <c r="E356" i="2"/>
  <c r="F356" i="2"/>
  <c r="E357" i="2"/>
  <c r="F357" i="2"/>
  <c r="E358" i="2"/>
  <c r="F358" i="2"/>
  <c r="E359" i="2"/>
  <c r="F359" i="2"/>
  <c r="E360" i="2"/>
  <c r="F360" i="2"/>
  <c r="E361" i="2"/>
  <c r="F361" i="2"/>
  <c r="E362" i="2"/>
  <c r="F362" i="2"/>
  <c r="E363" i="2"/>
  <c r="F363" i="2"/>
  <c r="E364" i="2"/>
  <c r="F364" i="2"/>
  <c r="E365" i="2"/>
  <c r="F365" i="2"/>
  <c r="E366" i="2"/>
  <c r="F366" i="2"/>
  <c r="E367" i="2"/>
  <c r="F367" i="2"/>
  <c r="E368" i="2"/>
  <c r="F368" i="2"/>
  <c r="E369" i="2"/>
  <c r="F369" i="2"/>
  <c r="E370" i="2"/>
  <c r="F370" i="2"/>
  <c r="E371" i="2"/>
  <c r="F371" i="2"/>
  <c r="E372" i="2"/>
  <c r="F372" i="2"/>
  <c r="E373" i="2"/>
  <c r="F373" i="2"/>
  <c r="E374" i="2"/>
  <c r="F374" i="2"/>
  <c r="E375" i="2"/>
  <c r="F375" i="2"/>
  <c r="E376" i="2"/>
  <c r="F376" i="2"/>
  <c r="E377" i="2"/>
  <c r="F377" i="2"/>
  <c r="E378" i="2"/>
  <c r="F378" i="2"/>
  <c r="E379" i="2"/>
  <c r="F379" i="2"/>
  <c r="E380" i="2"/>
  <c r="F380" i="2"/>
  <c r="E381" i="2"/>
  <c r="F381" i="2"/>
  <c r="E382" i="2"/>
  <c r="F382" i="2"/>
  <c r="E383" i="2"/>
  <c r="F383" i="2"/>
  <c r="E384" i="2"/>
  <c r="F384" i="2"/>
  <c r="E385" i="2"/>
  <c r="F385" i="2"/>
  <c r="E386" i="2"/>
  <c r="F386" i="2"/>
  <c r="E387" i="2"/>
  <c r="F387" i="2"/>
  <c r="E388" i="2"/>
  <c r="F388" i="2"/>
  <c r="E389" i="2"/>
  <c r="F389" i="2"/>
  <c r="E390" i="2"/>
  <c r="F390" i="2"/>
  <c r="E391" i="2"/>
  <c r="F391" i="2"/>
  <c r="E392" i="2"/>
  <c r="F392" i="2"/>
  <c r="E393" i="2"/>
  <c r="F393" i="2"/>
  <c r="E394" i="2"/>
  <c r="F394" i="2"/>
  <c r="E395" i="2"/>
  <c r="F395" i="2"/>
  <c r="E396" i="2"/>
  <c r="F396" i="2"/>
  <c r="E397" i="2"/>
  <c r="F397" i="2"/>
  <c r="E398" i="2"/>
  <c r="F398" i="2"/>
  <c r="E399" i="2"/>
  <c r="F399" i="2"/>
  <c r="E400" i="2"/>
  <c r="F400" i="2"/>
  <c r="E401" i="2"/>
  <c r="F401" i="2"/>
  <c r="E402" i="2"/>
  <c r="F402" i="2"/>
  <c r="E403" i="2"/>
  <c r="F403" i="2"/>
  <c r="E404" i="2"/>
  <c r="F404" i="2"/>
  <c r="E405" i="2"/>
  <c r="F405" i="2"/>
  <c r="E406" i="2"/>
  <c r="F406" i="2"/>
  <c r="E407" i="2"/>
  <c r="F407" i="2"/>
  <c r="E408" i="2"/>
  <c r="F408" i="2"/>
  <c r="E409" i="2"/>
  <c r="F409" i="2"/>
  <c r="E410" i="2"/>
  <c r="F410" i="2"/>
  <c r="E411" i="2"/>
  <c r="F411" i="2"/>
  <c r="E412" i="2"/>
  <c r="F412" i="2"/>
  <c r="E413" i="2"/>
  <c r="F413" i="2"/>
  <c r="E414" i="2"/>
  <c r="F414" i="2"/>
  <c r="E415" i="2"/>
  <c r="F415" i="2"/>
  <c r="E416" i="2"/>
  <c r="F416" i="2"/>
  <c r="E417" i="2"/>
  <c r="F417" i="2"/>
  <c r="E418" i="2"/>
  <c r="F418" i="2"/>
  <c r="E419" i="2"/>
  <c r="F419" i="2"/>
  <c r="E420" i="2"/>
  <c r="F420" i="2"/>
  <c r="E421" i="2"/>
  <c r="F421" i="2"/>
  <c r="E422" i="2"/>
  <c r="F422" i="2"/>
  <c r="E423" i="2"/>
  <c r="F423" i="2"/>
  <c r="E424" i="2"/>
  <c r="F424" i="2"/>
  <c r="E425" i="2"/>
  <c r="F425" i="2"/>
  <c r="E426" i="2"/>
  <c r="F426" i="2"/>
  <c r="E427" i="2"/>
  <c r="F427" i="2"/>
  <c r="E428" i="2"/>
  <c r="F428" i="2"/>
  <c r="E429" i="2"/>
  <c r="F429" i="2"/>
  <c r="E430" i="2"/>
  <c r="F430" i="2"/>
  <c r="E431" i="2"/>
  <c r="F431" i="2"/>
  <c r="E432" i="2"/>
  <c r="F432" i="2"/>
  <c r="E433" i="2"/>
  <c r="F433" i="2"/>
  <c r="E434" i="2"/>
  <c r="F434" i="2"/>
  <c r="E435" i="2"/>
  <c r="F435" i="2"/>
  <c r="E436" i="2"/>
  <c r="F436" i="2"/>
  <c r="E437" i="2"/>
  <c r="F437" i="2"/>
  <c r="E438" i="2"/>
  <c r="F438" i="2"/>
  <c r="E439" i="2"/>
  <c r="F439" i="2"/>
  <c r="E440" i="2"/>
  <c r="F440" i="2"/>
  <c r="E441" i="2"/>
  <c r="F441" i="2"/>
  <c r="E442" i="2"/>
  <c r="F442" i="2"/>
  <c r="E443" i="2"/>
  <c r="F443" i="2"/>
  <c r="E444" i="2"/>
  <c r="F444" i="2"/>
  <c r="E445" i="2"/>
  <c r="F445" i="2"/>
  <c r="E446" i="2"/>
  <c r="F446" i="2"/>
  <c r="E447" i="2"/>
  <c r="F447" i="2"/>
  <c r="E448" i="2"/>
  <c r="F448" i="2"/>
  <c r="E449" i="2"/>
  <c r="F449" i="2"/>
  <c r="E450" i="2"/>
  <c r="F450" i="2"/>
  <c r="E451" i="2"/>
  <c r="F451" i="2"/>
  <c r="E452" i="2"/>
  <c r="F452" i="2"/>
  <c r="E453" i="2"/>
  <c r="F453" i="2"/>
  <c r="F7" i="2"/>
  <c r="E7" i="2"/>
</calcChain>
</file>

<file path=xl/sharedStrings.xml><?xml version="1.0" encoding="utf-8"?>
<sst xmlns="http://schemas.openxmlformats.org/spreadsheetml/2006/main" count="3898" uniqueCount="1012">
  <si>
    <t>AGS</t>
  </si>
  <si>
    <t>Gebietskörperschaft</t>
  </si>
  <si>
    <t xml:space="preserve">Schlüssel-
zuweisung      </t>
  </si>
  <si>
    <t>Allgemeine
Investitions-
pauschale</t>
  </si>
  <si>
    <t>Aufwands-
und 
Unterhaltungs-
pauschale</t>
  </si>
  <si>
    <t>Investitions-
pauschale
Sozialhilfeträger, 
Altenhilfe- und 
Altenpflege</t>
  </si>
  <si>
    <t xml:space="preserve">Schulpauschale/ 
Bildungspauschale
</t>
  </si>
  <si>
    <t>Sportpauschale</t>
  </si>
  <si>
    <t xml:space="preserve">GESAMT-
ZUWEISUNGEN
(Allgemeine 
Zuweisungen)
</t>
  </si>
  <si>
    <t>EUR</t>
  </si>
  <si>
    <t>111000</t>
  </si>
  <si>
    <t>Düsseldorf, Stadt</t>
  </si>
  <si>
    <t>112000</t>
  </si>
  <si>
    <t>Duisburg, Stadt</t>
  </si>
  <si>
    <t>113000</t>
  </si>
  <si>
    <t>Essen, Stadt</t>
  </si>
  <si>
    <t>114000</t>
  </si>
  <si>
    <t>Krefeld, Stadt</t>
  </si>
  <si>
    <t>116000</t>
  </si>
  <si>
    <t>Mönchengladbach, Stadt</t>
  </si>
  <si>
    <t>117000</t>
  </si>
  <si>
    <t>Mülheim an der Ruhr, Stadt</t>
  </si>
  <si>
    <t>119000</t>
  </si>
  <si>
    <t>Oberhausen, Stadt</t>
  </si>
  <si>
    <t>120000</t>
  </si>
  <si>
    <t>Remscheid, Stadt</t>
  </si>
  <si>
    <t>122000</t>
  </si>
  <si>
    <t>Solingen, Klingenstadt</t>
  </si>
  <si>
    <t>124000</t>
  </si>
  <si>
    <t>Wuppertal, Stadt</t>
  </si>
  <si>
    <t>Bez.Reg. Düsseldorf, kreisfreie Städte</t>
  </si>
  <si>
    <t>314000</t>
  </si>
  <si>
    <t>Bonn, Stadt</t>
  </si>
  <si>
    <t>315000</t>
  </si>
  <si>
    <t>Köln, Stadt</t>
  </si>
  <si>
    <t>316000</t>
  </si>
  <si>
    <t>Leverkusen, Stadt</t>
  </si>
  <si>
    <t>Bez.Reg. Köln, kreisfreie Städte</t>
  </si>
  <si>
    <t>512000</t>
  </si>
  <si>
    <t>Bottrop, Stadt</t>
  </si>
  <si>
    <t>513000</t>
  </si>
  <si>
    <t>Gelsenkirchen, Stadt</t>
  </si>
  <si>
    <t>515000</t>
  </si>
  <si>
    <t>Münster, Stadt</t>
  </si>
  <si>
    <t>Bez.Reg. Münster, kreisfreie Städte</t>
  </si>
  <si>
    <t>711000</t>
  </si>
  <si>
    <t>Bielefeld, Stadt</t>
  </si>
  <si>
    <t>Bez.Reg. Detmold, kreisfreie Städte</t>
  </si>
  <si>
    <t>911000</t>
  </si>
  <si>
    <t>Bochum, Stadt</t>
  </si>
  <si>
    <t>913000</t>
  </si>
  <si>
    <t>Dortmund, Stadt</t>
  </si>
  <si>
    <t>914000</t>
  </si>
  <si>
    <t>Hagen, St. der FernUniversität</t>
  </si>
  <si>
    <t>915000</t>
  </si>
  <si>
    <t>Hamm, Stadt</t>
  </si>
  <si>
    <t>916000</t>
  </si>
  <si>
    <t>Herne, Stadt</t>
  </si>
  <si>
    <t>Bez.Reg. Arnsberg, kreisfreie Städte</t>
  </si>
  <si>
    <t>Kreisfreie Städte insgesamt</t>
  </si>
  <si>
    <t>154004</t>
  </si>
  <si>
    <t>Bedburg-Hau</t>
  </si>
  <si>
    <t>154008</t>
  </si>
  <si>
    <t>Emmerich am Rhein, Stadt</t>
  </si>
  <si>
    <t>154012</t>
  </si>
  <si>
    <t>Geldern, Stadt</t>
  </si>
  <si>
    <t>154016</t>
  </si>
  <si>
    <t>Goch, Stadt</t>
  </si>
  <si>
    <t>154020</t>
  </si>
  <si>
    <t>Issum</t>
  </si>
  <si>
    <t>154024</t>
  </si>
  <si>
    <t>Kalkar, Stadt</t>
  </si>
  <si>
    <t>154028</t>
  </si>
  <si>
    <t>Kerken</t>
  </si>
  <si>
    <t>154032</t>
  </si>
  <si>
    <t>Kevelaer, Stadt</t>
  </si>
  <si>
    <t>154036</t>
  </si>
  <si>
    <t>Kleve, Stadt</t>
  </si>
  <si>
    <t>154040</t>
  </si>
  <si>
    <t>Kranenburg</t>
  </si>
  <si>
    <t>154044</t>
  </si>
  <si>
    <t>Rees, Stadt</t>
  </si>
  <si>
    <t>154048</t>
  </si>
  <si>
    <t>Rheurdt</t>
  </si>
  <si>
    <t>154052</t>
  </si>
  <si>
    <t>Straelen, Stadt</t>
  </si>
  <si>
    <t>154056</t>
  </si>
  <si>
    <t>Uedem</t>
  </si>
  <si>
    <t>154060</t>
  </si>
  <si>
    <t>Wachtendonk</t>
  </si>
  <si>
    <t>154064</t>
  </si>
  <si>
    <t>Weeze</t>
  </si>
  <si>
    <t>154000</t>
  </si>
  <si>
    <t>Kreis Kleve</t>
  </si>
  <si>
    <t>158004</t>
  </si>
  <si>
    <t>Erkrath, Stadt</t>
  </si>
  <si>
    <t>158008</t>
  </si>
  <si>
    <t>Haan, Stadt</t>
  </si>
  <si>
    <t>158012</t>
  </si>
  <si>
    <t>Heiligenhaus, Stadt</t>
  </si>
  <si>
    <t>158016</t>
  </si>
  <si>
    <t>Hilden, Stadt</t>
  </si>
  <si>
    <t>158020</t>
  </si>
  <si>
    <t>Langenfeld (Rheinland), Stadt</t>
  </si>
  <si>
    <t>158024</t>
  </si>
  <si>
    <t>Mettmann, Stadt</t>
  </si>
  <si>
    <t>158026</t>
  </si>
  <si>
    <t>Monheim am Rhein, Stadt</t>
  </si>
  <si>
    <t>158028</t>
  </si>
  <si>
    <t>Ratingen, Stadt</t>
  </si>
  <si>
    <t>158032</t>
  </si>
  <si>
    <t>Velbert, Stadt</t>
  </si>
  <si>
    <t>158036</t>
  </si>
  <si>
    <t>Wülfrath, Stadt</t>
  </si>
  <si>
    <t>158000</t>
  </si>
  <si>
    <t>Kreis Mettmann</t>
  </si>
  <si>
    <t>162004</t>
  </si>
  <si>
    <t>Dormagen, Stadt</t>
  </si>
  <si>
    <t>162008</t>
  </si>
  <si>
    <t>Grevenbroich, Stadt</t>
  </si>
  <si>
    <t>162012</t>
  </si>
  <si>
    <t>Jüchen</t>
  </si>
  <si>
    <t>162016</t>
  </si>
  <si>
    <t>Kaarst, Stadt</t>
  </si>
  <si>
    <t>162020</t>
  </si>
  <si>
    <t>Korschenbroich, Stadt</t>
  </si>
  <si>
    <t>162022</t>
  </si>
  <si>
    <t>Meerbusch, Stadt</t>
  </si>
  <si>
    <t>162024</t>
  </si>
  <si>
    <t>Neuss, Stadt</t>
  </si>
  <si>
    <t>162028</t>
  </si>
  <si>
    <t>Rommerskirchen</t>
  </si>
  <si>
    <t>162000</t>
  </si>
  <si>
    <t>Rhein-Kreis Neuss</t>
  </si>
  <si>
    <t>166004</t>
  </si>
  <si>
    <t>Brüggen, Burggemeinde</t>
  </si>
  <si>
    <t>166008</t>
  </si>
  <si>
    <t>Grefrath, Sport- u. Freiz.gem.</t>
  </si>
  <si>
    <t>166012</t>
  </si>
  <si>
    <t>Kempen, Stadt</t>
  </si>
  <si>
    <t>166016</t>
  </si>
  <si>
    <t>Nettetal, Stadt</t>
  </si>
  <si>
    <t>166020</t>
  </si>
  <si>
    <t>Niederkrüchten</t>
  </si>
  <si>
    <t>166024</t>
  </si>
  <si>
    <t>Schwalmtal</t>
  </si>
  <si>
    <t>166028</t>
  </si>
  <si>
    <t>Tönisvorst, Stadt</t>
  </si>
  <si>
    <t>166032</t>
  </si>
  <si>
    <t>Viersen, Stadt</t>
  </si>
  <si>
    <t>166036</t>
  </si>
  <si>
    <t>Willich, Stadt</t>
  </si>
  <si>
    <t>166000</t>
  </si>
  <si>
    <t>Kreis Viersen</t>
  </si>
  <si>
    <t>170004</t>
  </si>
  <si>
    <t>Alpen</t>
  </si>
  <si>
    <t>170008</t>
  </si>
  <si>
    <t>Dinslaken, Stadt</t>
  </si>
  <si>
    <t>170012</t>
  </si>
  <si>
    <t>Hamminkeln, Stadt</t>
  </si>
  <si>
    <t>170016</t>
  </si>
  <si>
    <t>Hünxe</t>
  </si>
  <si>
    <t>170020</t>
  </si>
  <si>
    <t>Kamp-Lintfort, Stadt</t>
  </si>
  <si>
    <t>170024</t>
  </si>
  <si>
    <t>Moers, Stadt</t>
  </si>
  <si>
    <t>170028</t>
  </si>
  <si>
    <t>Neukirchen-Vluyn, Stadt</t>
  </si>
  <si>
    <t>170032</t>
  </si>
  <si>
    <t>Rheinberg, Stadt</t>
  </si>
  <si>
    <t>170036</t>
  </si>
  <si>
    <t>Schermbeck</t>
  </si>
  <si>
    <t>170040</t>
  </si>
  <si>
    <t>Sonsbeck</t>
  </si>
  <si>
    <t>170044</t>
  </si>
  <si>
    <t>Voerde (Niederrhein), Stadt</t>
  </si>
  <si>
    <t>170048</t>
  </si>
  <si>
    <t>Wesel, Stadt</t>
  </si>
  <si>
    <t>170052</t>
  </si>
  <si>
    <t>Xanten, Stadt</t>
  </si>
  <si>
    <t>170000</t>
  </si>
  <si>
    <t>Kreis Wesel</t>
  </si>
  <si>
    <t>Bez.Reg. Düsseldorf, kreisangeh. Gemeinden</t>
  </si>
  <si>
    <t>334002</t>
  </si>
  <si>
    <t>Aachen, Stadt</t>
  </si>
  <si>
    <t>334004</t>
  </si>
  <si>
    <t>Alsdorf, Stadt</t>
  </si>
  <si>
    <t>334008</t>
  </si>
  <si>
    <t>Baesweiler, Stadt</t>
  </si>
  <si>
    <t>334012</t>
  </si>
  <si>
    <t>Eschweiler, Stadt</t>
  </si>
  <si>
    <t>334016</t>
  </si>
  <si>
    <t>Herzogenrath, Stadt</t>
  </si>
  <si>
    <t>334020</t>
  </si>
  <si>
    <t>Monschau, Stadt</t>
  </si>
  <si>
    <t>334024</t>
  </si>
  <si>
    <t>Roetgen, Tor zur Eifel</t>
  </si>
  <si>
    <t>334028</t>
  </si>
  <si>
    <t>Simmerath</t>
  </si>
  <si>
    <t>334032</t>
  </si>
  <si>
    <t>Stolberg (Rhld.), Kupferstadt</t>
  </si>
  <si>
    <t>334036</t>
  </si>
  <si>
    <t>Würselen, Stadt</t>
  </si>
  <si>
    <t>334000</t>
  </si>
  <si>
    <t>Städteregion Aachen</t>
  </si>
  <si>
    <t>358004</t>
  </si>
  <si>
    <t>Aldenhoven</t>
  </si>
  <si>
    <t>358008</t>
  </si>
  <si>
    <t>Düren, Stadt</t>
  </si>
  <si>
    <t>358012</t>
  </si>
  <si>
    <t>Heimbach, Stadt</t>
  </si>
  <si>
    <t>358016</t>
  </si>
  <si>
    <t>Hürtgenwald</t>
  </si>
  <si>
    <t>358020</t>
  </si>
  <si>
    <t>Inden</t>
  </si>
  <si>
    <t>358024</t>
  </si>
  <si>
    <t>Jülich, Stadt</t>
  </si>
  <si>
    <t>358028</t>
  </si>
  <si>
    <t>Kreuzau</t>
  </si>
  <si>
    <t>358032</t>
  </si>
  <si>
    <t>Langerwehe</t>
  </si>
  <si>
    <t>358036</t>
  </si>
  <si>
    <t>Linnich, Stadt</t>
  </si>
  <si>
    <t>358040</t>
  </si>
  <si>
    <t>Merzenich</t>
  </si>
  <si>
    <t>358044</t>
  </si>
  <si>
    <t>Nideggen, Stadt</t>
  </si>
  <si>
    <t>358048</t>
  </si>
  <si>
    <t>Niederzier</t>
  </si>
  <si>
    <t>358052</t>
  </si>
  <si>
    <t>Nörvenich</t>
  </si>
  <si>
    <t>358056</t>
  </si>
  <si>
    <t>Titz</t>
  </si>
  <si>
    <t>358060</t>
  </si>
  <si>
    <t>Vettweiß</t>
  </si>
  <si>
    <t>358000</t>
  </si>
  <si>
    <t>Kreis Düren</t>
  </si>
  <si>
    <t>362004</t>
  </si>
  <si>
    <t>Bedburg, Stadt</t>
  </si>
  <si>
    <t>362008</t>
  </si>
  <si>
    <t>Bergheim, Stadt</t>
  </si>
  <si>
    <t>362012</t>
  </si>
  <si>
    <t>Brühl, Stadt</t>
  </si>
  <si>
    <t>362016</t>
  </si>
  <si>
    <t>Elsdorf, Stadt</t>
  </si>
  <si>
    <t>362020</t>
  </si>
  <si>
    <t>Erftstadt, Stadt</t>
  </si>
  <si>
    <t>362024</t>
  </si>
  <si>
    <t>Frechen, Stadt</t>
  </si>
  <si>
    <t>362028</t>
  </si>
  <si>
    <t>Hürth, Stadt</t>
  </si>
  <si>
    <t>362032</t>
  </si>
  <si>
    <t>Kerpen, Kolpingstadt</t>
  </si>
  <si>
    <t>362036</t>
  </si>
  <si>
    <t>Pulheim, Stadt</t>
  </si>
  <si>
    <t>362040</t>
  </si>
  <si>
    <t>Wesseling, Stadt</t>
  </si>
  <si>
    <t>362000</t>
  </si>
  <si>
    <t>Rhein-Erft-Kreis</t>
  </si>
  <si>
    <t>366004</t>
  </si>
  <si>
    <t>Bad Münstereifel, Stadt</t>
  </si>
  <si>
    <t>366008</t>
  </si>
  <si>
    <t>Blankenheim</t>
  </si>
  <si>
    <t>366012</t>
  </si>
  <si>
    <t>Dahlem</t>
  </si>
  <si>
    <t>366016</t>
  </si>
  <si>
    <t>Euskirchen, Stadt</t>
  </si>
  <si>
    <t>366020</t>
  </si>
  <si>
    <t>Hellenthal</t>
  </si>
  <si>
    <t>366024</t>
  </si>
  <si>
    <t>Kall</t>
  </si>
  <si>
    <t>366028</t>
  </si>
  <si>
    <t>Mechernich, Stadt</t>
  </si>
  <si>
    <t>366032</t>
  </si>
  <si>
    <t>Nettersheim</t>
  </si>
  <si>
    <t>366036</t>
  </si>
  <si>
    <t>Schleiden, Stadt</t>
  </si>
  <si>
    <t>366040</t>
  </si>
  <si>
    <t>Weilerswist</t>
  </si>
  <si>
    <t>366044</t>
  </si>
  <si>
    <t>Zülpich, Stadt</t>
  </si>
  <si>
    <t>366000</t>
  </si>
  <si>
    <t>Kreis Euskirchen</t>
  </si>
  <si>
    <t>370004</t>
  </si>
  <si>
    <t>Erkelenz, Stadt</t>
  </si>
  <si>
    <t>370008</t>
  </si>
  <si>
    <t>Gangelt</t>
  </si>
  <si>
    <t>370012</t>
  </si>
  <si>
    <t>Geilenkirchen, Stadt</t>
  </si>
  <si>
    <t>370016</t>
  </si>
  <si>
    <t>Heinsberg, Stadt</t>
  </si>
  <si>
    <t>370020</t>
  </si>
  <si>
    <t>Hückelhoven, Stadt</t>
  </si>
  <si>
    <t>370024</t>
  </si>
  <si>
    <t>Selfkant</t>
  </si>
  <si>
    <t>370028</t>
  </si>
  <si>
    <t>Übach-Palenberg, Stadt</t>
  </si>
  <si>
    <t>370032</t>
  </si>
  <si>
    <t>Waldfeucht</t>
  </si>
  <si>
    <t>370036</t>
  </si>
  <si>
    <t>Wassenberg, Stadt</t>
  </si>
  <si>
    <t>370040</t>
  </si>
  <si>
    <t>Wegberg, Stadt</t>
  </si>
  <si>
    <t>370000</t>
  </si>
  <si>
    <t>Kreis Heinsberg</t>
  </si>
  <si>
    <t>374004</t>
  </si>
  <si>
    <t>Bergneustadt, Stadt</t>
  </si>
  <si>
    <t>374008</t>
  </si>
  <si>
    <t>Engelskirchen</t>
  </si>
  <si>
    <t>374012</t>
  </si>
  <si>
    <t>Gummersbach, Stadt</t>
  </si>
  <si>
    <t>374016</t>
  </si>
  <si>
    <t>Hückeswagen, Schloss-Stadt</t>
  </si>
  <si>
    <t>374020</t>
  </si>
  <si>
    <t>Lindlar</t>
  </si>
  <si>
    <t>374024</t>
  </si>
  <si>
    <t>Marienheide</t>
  </si>
  <si>
    <t>374028</t>
  </si>
  <si>
    <t>Morsbach</t>
  </si>
  <si>
    <t>374032</t>
  </si>
  <si>
    <t>Nümbrecht</t>
  </si>
  <si>
    <t>374036</t>
  </si>
  <si>
    <t>Radevormwald, Stadt a. d. Höhe</t>
  </si>
  <si>
    <t>374040</t>
  </si>
  <si>
    <t>Reichshof</t>
  </si>
  <si>
    <t>374044</t>
  </si>
  <si>
    <t>Waldbröl, Stadt</t>
  </si>
  <si>
    <t>374048</t>
  </si>
  <si>
    <t>Wiehl, Stadt</t>
  </si>
  <si>
    <t>374052</t>
  </si>
  <si>
    <t>Wipperfürth, Hansestadt</t>
  </si>
  <si>
    <t>374000</t>
  </si>
  <si>
    <t>Oberbergischer Kreis</t>
  </si>
  <si>
    <t>378004</t>
  </si>
  <si>
    <t>Bergisch Gladbach, Stadt</t>
  </si>
  <si>
    <t>378008</t>
  </si>
  <si>
    <t>Burscheid, Stadt</t>
  </si>
  <si>
    <t>378012</t>
  </si>
  <si>
    <t>Kürten</t>
  </si>
  <si>
    <t>378016</t>
  </si>
  <si>
    <t>Leichlingen (Rheinland), Stadt</t>
  </si>
  <si>
    <t>378020</t>
  </si>
  <si>
    <t>Odenthal</t>
  </si>
  <si>
    <t>378024</t>
  </si>
  <si>
    <t>Overath, Stadt</t>
  </si>
  <si>
    <t>378028</t>
  </si>
  <si>
    <t>Rösrath, Stadt</t>
  </si>
  <si>
    <t>378032</t>
  </si>
  <si>
    <t>Wermelskirchen, Stadt</t>
  </si>
  <si>
    <t>378000</t>
  </si>
  <si>
    <t>Rheinisch-Bergischer Kreis</t>
  </si>
  <si>
    <t>382004</t>
  </si>
  <si>
    <t>Alfter</t>
  </si>
  <si>
    <t>382008</t>
  </si>
  <si>
    <t>Bad Honnef, Stadt</t>
  </si>
  <si>
    <t>382012</t>
  </si>
  <si>
    <t>Bornheim, Stadt</t>
  </si>
  <si>
    <t>382016</t>
  </si>
  <si>
    <t>Eitorf</t>
  </si>
  <si>
    <t>382020</t>
  </si>
  <si>
    <t>Hennef (Sieg), Stadt</t>
  </si>
  <si>
    <t>382024</t>
  </si>
  <si>
    <t>Königswinter, Stadt</t>
  </si>
  <si>
    <t>382028</t>
  </si>
  <si>
    <t>Lohmar, Stadt</t>
  </si>
  <si>
    <t>382032</t>
  </si>
  <si>
    <t>Meckenheim, Stadt</t>
  </si>
  <si>
    <t>382036</t>
  </si>
  <si>
    <t>Much</t>
  </si>
  <si>
    <t>382040</t>
  </si>
  <si>
    <t>Neunkirchen-Seelscheid</t>
  </si>
  <si>
    <t>382044</t>
  </si>
  <si>
    <t>Niederkassel, Stadt</t>
  </si>
  <si>
    <t>382048</t>
  </si>
  <si>
    <t>Rheinbach, Stadt</t>
  </si>
  <si>
    <t>382052</t>
  </si>
  <si>
    <t>Ruppichteroth</t>
  </si>
  <si>
    <t>382056</t>
  </si>
  <si>
    <t>Sankt Augustin, Stadt</t>
  </si>
  <si>
    <t>382060</t>
  </si>
  <si>
    <t>Siegburg, Stadt</t>
  </si>
  <si>
    <t>382064</t>
  </si>
  <si>
    <t>Swisttal</t>
  </si>
  <si>
    <t>382068</t>
  </si>
  <si>
    <t>Troisdorf, Stadt</t>
  </si>
  <si>
    <t>382072</t>
  </si>
  <si>
    <t>Wachtberg</t>
  </si>
  <si>
    <t>382076</t>
  </si>
  <si>
    <t>Windeck</t>
  </si>
  <si>
    <t>382000</t>
  </si>
  <si>
    <t>Rhein-Sieg-Kreis</t>
  </si>
  <si>
    <t>Bez.Reg. Köln, kreisangeh. Gemeinden</t>
  </si>
  <si>
    <t>554004</t>
  </si>
  <si>
    <t>Ahaus, Stadt</t>
  </si>
  <si>
    <t>554008</t>
  </si>
  <si>
    <t>Bocholt, Stadt</t>
  </si>
  <si>
    <t>554012</t>
  </si>
  <si>
    <t>Borken, Stadt</t>
  </si>
  <si>
    <t>554016</t>
  </si>
  <si>
    <t>Gescher, Glockenstadt</t>
  </si>
  <si>
    <t>554020</t>
  </si>
  <si>
    <t>Gronau (Westf.), Stadt</t>
  </si>
  <si>
    <t>554024</t>
  </si>
  <si>
    <t>Heek</t>
  </si>
  <si>
    <t>554028</t>
  </si>
  <si>
    <t>Heiden</t>
  </si>
  <si>
    <t>554032</t>
  </si>
  <si>
    <t>Isselburg, Stadt</t>
  </si>
  <si>
    <t>554036</t>
  </si>
  <si>
    <t>Legden</t>
  </si>
  <si>
    <t>554040</t>
  </si>
  <si>
    <t>Raesfeld</t>
  </si>
  <si>
    <t>554044</t>
  </si>
  <si>
    <t>Reken</t>
  </si>
  <si>
    <t>554048</t>
  </si>
  <si>
    <t>Rhede, Stadt</t>
  </si>
  <si>
    <t>554052</t>
  </si>
  <si>
    <t>Schöppingen</t>
  </si>
  <si>
    <t>554056</t>
  </si>
  <si>
    <t>Stadtlohn, Stadt</t>
  </si>
  <si>
    <t>554060</t>
  </si>
  <si>
    <t>Südlohn</t>
  </si>
  <si>
    <t>554064</t>
  </si>
  <si>
    <t>Velen, Stadt</t>
  </si>
  <si>
    <t>554068</t>
  </si>
  <si>
    <t>Vreden, Stadt</t>
  </si>
  <si>
    <t>554000</t>
  </si>
  <si>
    <t>Kreis Borken</t>
  </si>
  <si>
    <t>558004</t>
  </si>
  <si>
    <t>Ascheberg</t>
  </si>
  <si>
    <t>558008</t>
  </si>
  <si>
    <t>Billerbeck, Stadt</t>
  </si>
  <si>
    <t>558012</t>
  </si>
  <si>
    <t>Coesfeld, Stadt</t>
  </si>
  <si>
    <t>558016</t>
  </si>
  <si>
    <t>Dülmen, Stadt</t>
  </si>
  <si>
    <t>558020</t>
  </si>
  <si>
    <t>Havixbeck</t>
  </si>
  <si>
    <t>558024</t>
  </si>
  <si>
    <t>Lüdinghausen, Stadt</t>
  </si>
  <si>
    <t>558028</t>
  </si>
  <si>
    <t>Nordkirchen</t>
  </si>
  <si>
    <t>558032</t>
  </si>
  <si>
    <t>Nottuln</t>
  </si>
  <si>
    <t>558036</t>
  </si>
  <si>
    <t>Olfen, Stadt</t>
  </si>
  <si>
    <t>558040</t>
  </si>
  <si>
    <t>Rosendahl</t>
  </si>
  <si>
    <t>558044</t>
  </si>
  <si>
    <t>Senden</t>
  </si>
  <si>
    <t>558000</t>
  </si>
  <si>
    <t>Kreis Coesfeld</t>
  </si>
  <si>
    <t>562004</t>
  </si>
  <si>
    <t>Castrop-Rauxel, Stadt</t>
  </si>
  <si>
    <t>562008</t>
  </si>
  <si>
    <t>Datteln, Stadt</t>
  </si>
  <si>
    <t>562012</t>
  </si>
  <si>
    <t>Dorsten, Stadt</t>
  </si>
  <si>
    <t>562014</t>
  </si>
  <si>
    <t>Gladbeck, Stadt</t>
  </si>
  <si>
    <t>562016</t>
  </si>
  <si>
    <t>Haltern am See, Stadt</t>
  </si>
  <si>
    <t>562020</t>
  </si>
  <si>
    <t>Herten, Stadt</t>
  </si>
  <si>
    <t>562024</t>
  </si>
  <si>
    <t>Marl, Stadt</t>
  </si>
  <si>
    <t>562028</t>
  </si>
  <si>
    <t>Oer-Erkenschwick, Stadt</t>
  </si>
  <si>
    <t>562032</t>
  </si>
  <si>
    <t>Recklinghausen, Stadt</t>
  </si>
  <si>
    <t>562036</t>
  </si>
  <si>
    <t>Waltrop, Stadt</t>
  </si>
  <si>
    <t>562000</t>
  </si>
  <si>
    <t>Kreis Recklinghausen</t>
  </si>
  <si>
    <t>566004</t>
  </si>
  <si>
    <t>Altenberge</t>
  </si>
  <si>
    <t>566008</t>
  </si>
  <si>
    <t>Emsdetten, Stadt</t>
  </si>
  <si>
    <t>566012</t>
  </si>
  <si>
    <t>Greven, Stadt</t>
  </si>
  <si>
    <t>566016</t>
  </si>
  <si>
    <t>Hörstel, Stadt</t>
  </si>
  <si>
    <t>566020</t>
  </si>
  <si>
    <t>Hopsten</t>
  </si>
  <si>
    <t>566024</t>
  </si>
  <si>
    <t>Horstmar, St. d. Burgmannshöfe</t>
  </si>
  <si>
    <t>566028</t>
  </si>
  <si>
    <t>Ibbenbüren, Stadt</t>
  </si>
  <si>
    <t>566032</t>
  </si>
  <si>
    <t>Ladbergen</t>
  </si>
  <si>
    <t>566036</t>
  </si>
  <si>
    <t>Laer</t>
  </si>
  <si>
    <t>566040</t>
  </si>
  <si>
    <t>Lengerich, Stadt</t>
  </si>
  <si>
    <t>566044</t>
  </si>
  <si>
    <t>Lienen</t>
  </si>
  <si>
    <t>566048</t>
  </si>
  <si>
    <t>Lotte</t>
  </si>
  <si>
    <t>566052</t>
  </si>
  <si>
    <t>Metelen</t>
  </si>
  <si>
    <t>566056</t>
  </si>
  <si>
    <t>Mettingen</t>
  </si>
  <si>
    <t>566060</t>
  </si>
  <si>
    <t>Neuenkirchen</t>
  </si>
  <si>
    <t>566064</t>
  </si>
  <si>
    <t>Nordwalde</t>
  </si>
  <si>
    <t>566068</t>
  </si>
  <si>
    <t>Ochtrup, Stadt</t>
  </si>
  <si>
    <t>566072</t>
  </si>
  <si>
    <t>Recke</t>
  </si>
  <si>
    <t>566076</t>
  </si>
  <si>
    <t>Rheine, Stadt</t>
  </si>
  <si>
    <t>566080</t>
  </si>
  <si>
    <t>Saerbeck, NRW-Klimakommune</t>
  </si>
  <si>
    <t>566084</t>
  </si>
  <si>
    <t>Steinfurt, Stadt</t>
  </si>
  <si>
    <t>566088</t>
  </si>
  <si>
    <t>Tecklenburg, Stadt</t>
  </si>
  <si>
    <t>566092</t>
  </si>
  <si>
    <t>Westerkappeln</t>
  </si>
  <si>
    <t>566096</t>
  </si>
  <si>
    <t>Wettringen</t>
  </si>
  <si>
    <t>566000</t>
  </si>
  <si>
    <t>Kreis Steinfurt</t>
  </si>
  <si>
    <t>570004</t>
  </si>
  <si>
    <t>Ahlen, Stadt</t>
  </si>
  <si>
    <t>570008</t>
  </si>
  <si>
    <t>Beckum, Stadt</t>
  </si>
  <si>
    <t>570012</t>
  </si>
  <si>
    <t>Beelen</t>
  </si>
  <si>
    <t>570016</t>
  </si>
  <si>
    <t>Drensteinfurt, Stadt</t>
  </si>
  <si>
    <t>570020</t>
  </si>
  <si>
    <t>Ennigerloh, Stadt</t>
  </si>
  <si>
    <t>570024</t>
  </si>
  <si>
    <t>Everswinkel</t>
  </si>
  <si>
    <t>570028</t>
  </si>
  <si>
    <t>Oelde, Stadt</t>
  </si>
  <si>
    <t>570032</t>
  </si>
  <si>
    <t>Ostbevern</t>
  </si>
  <si>
    <t>570036</t>
  </si>
  <si>
    <t>Sassenberg, Stadt</t>
  </si>
  <si>
    <t>570040</t>
  </si>
  <si>
    <t>Sendenhorst, Stadt</t>
  </si>
  <si>
    <t>570044</t>
  </si>
  <si>
    <t>Telgte, Stadt</t>
  </si>
  <si>
    <t>570048</t>
  </si>
  <si>
    <t>Wadersloh</t>
  </si>
  <si>
    <t>570052</t>
  </si>
  <si>
    <t>Warendorf, Stadt</t>
  </si>
  <si>
    <t>570000</t>
  </si>
  <si>
    <t>Kreis Warendorf</t>
  </si>
  <si>
    <t>Bez.Reg. Münster, kreisangeh. Gemeinden</t>
  </si>
  <si>
    <t>754004</t>
  </si>
  <si>
    <t>Borgholzhausen, Stadt</t>
  </si>
  <si>
    <t>754008</t>
  </si>
  <si>
    <t>Gütersloh, Stadt</t>
  </si>
  <si>
    <t>754012</t>
  </si>
  <si>
    <t>Halle (Westf.), Stadt</t>
  </si>
  <si>
    <t>754016</t>
  </si>
  <si>
    <t>Harsewinkel, Mähdrescherstadt</t>
  </si>
  <si>
    <t>754020</t>
  </si>
  <si>
    <t>Herzebrock-Clarholz</t>
  </si>
  <si>
    <t>754024</t>
  </si>
  <si>
    <t>Langenberg</t>
  </si>
  <si>
    <t>754028</t>
  </si>
  <si>
    <t>Rheda-Wiedenbrück, Stadt</t>
  </si>
  <si>
    <t>754032</t>
  </si>
  <si>
    <t>Rietberg, Stadt</t>
  </si>
  <si>
    <t>754036</t>
  </si>
  <si>
    <t>Schloß Holte-Stukenbrock, St.</t>
  </si>
  <si>
    <t>754040</t>
  </si>
  <si>
    <t>Steinhagen</t>
  </si>
  <si>
    <t>754044</t>
  </si>
  <si>
    <t>Verl, Stadt</t>
  </si>
  <si>
    <t>754048</t>
  </si>
  <si>
    <t>Versmold, Stadt</t>
  </si>
  <si>
    <t>754052</t>
  </si>
  <si>
    <t>Werther (Westf.), Stadt</t>
  </si>
  <si>
    <t>754000</t>
  </si>
  <si>
    <t>Kreis Gütersloh</t>
  </si>
  <si>
    <t>758004</t>
  </si>
  <si>
    <t>Bünde, Stadt</t>
  </si>
  <si>
    <t>758008</t>
  </si>
  <si>
    <t>Enger, Widukindstadt</t>
  </si>
  <si>
    <t>758012</t>
  </si>
  <si>
    <t>Herford, Hansestadt</t>
  </si>
  <si>
    <t>758016</t>
  </si>
  <si>
    <t>Hiddenhausen</t>
  </si>
  <si>
    <t>758020</t>
  </si>
  <si>
    <t>Kirchlengern</t>
  </si>
  <si>
    <t>758024</t>
  </si>
  <si>
    <t>Löhne, Stadt</t>
  </si>
  <si>
    <t>758028</t>
  </si>
  <si>
    <t>Rödinghausen</t>
  </si>
  <si>
    <t>758032</t>
  </si>
  <si>
    <t>Spenge, Stadt</t>
  </si>
  <si>
    <t>758036</t>
  </si>
  <si>
    <t>Vlotho, Stadt</t>
  </si>
  <si>
    <t>758000</t>
  </si>
  <si>
    <t>Kreis Herford</t>
  </si>
  <si>
    <t>762004</t>
  </si>
  <si>
    <t>Bad Driburg, Stadt</t>
  </si>
  <si>
    <t>762008</t>
  </si>
  <si>
    <t>Beverungen, Stadt</t>
  </si>
  <si>
    <t>762012</t>
  </si>
  <si>
    <t>Borgentreich, Orgelstadt</t>
  </si>
  <si>
    <t>762016</t>
  </si>
  <si>
    <t>Brakel, Stadt</t>
  </si>
  <si>
    <t>762020</t>
  </si>
  <si>
    <t>Höxter, Stadt</t>
  </si>
  <si>
    <t>762024</t>
  </si>
  <si>
    <t>Marienmünster, Stadt</t>
  </si>
  <si>
    <t>762028</t>
  </si>
  <si>
    <t>Nieheim, Stadt</t>
  </si>
  <si>
    <t>762032</t>
  </si>
  <si>
    <t>Steinheim, Stadt</t>
  </si>
  <si>
    <t>762036</t>
  </si>
  <si>
    <t>Warburg, Hansestadt</t>
  </si>
  <si>
    <t>762040</t>
  </si>
  <si>
    <t>Willebadessen, Stadt</t>
  </si>
  <si>
    <t>762000</t>
  </si>
  <si>
    <t>Kreis Höxter</t>
  </si>
  <si>
    <t>766004</t>
  </si>
  <si>
    <t>Augustdorf</t>
  </si>
  <si>
    <t>766008</t>
  </si>
  <si>
    <t>Bad Salzuflen, Stadt</t>
  </si>
  <si>
    <t>766012</t>
  </si>
  <si>
    <t>Barntrup, Stadt</t>
  </si>
  <si>
    <t>766016</t>
  </si>
  <si>
    <t>Blomberg, Stadt</t>
  </si>
  <si>
    <t>766020</t>
  </si>
  <si>
    <t>Detmold, Stadt</t>
  </si>
  <si>
    <t>766024</t>
  </si>
  <si>
    <t>Dörentrup</t>
  </si>
  <si>
    <t>766028</t>
  </si>
  <si>
    <t>Extertal</t>
  </si>
  <si>
    <t>766032</t>
  </si>
  <si>
    <t>Horn-Bad Meinberg, Stadt</t>
  </si>
  <si>
    <t>766036</t>
  </si>
  <si>
    <t>Kalletal</t>
  </si>
  <si>
    <t>766040</t>
  </si>
  <si>
    <t>Lage, Stadt</t>
  </si>
  <si>
    <t>766044</t>
  </si>
  <si>
    <t>Lemgo, Stadt</t>
  </si>
  <si>
    <t>766048</t>
  </si>
  <si>
    <t>Leopoldshöhe</t>
  </si>
  <si>
    <t>766052</t>
  </si>
  <si>
    <t>Lügde, Stadt der Osterräder</t>
  </si>
  <si>
    <t>766056</t>
  </si>
  <si>
    <t>Oerlinghausen, Stadt</t>
  </si>
  <si>
    <t>766060</t>
  </si>
  <si>
    <t>Schieder-Schwalenberg, Stadt</t>
  </si>
  <si>
    <t>766064</t>
  </si>
  <si>
    <t>Schlangen</t>
  </si>
  <si>
    <t>766000</t>
  </si>
  <si>
    <t>Kreis Lippe</t>
  </si>
  <si>
    <t>770004</t>
  </si>
  <si>
    <t>Bad Oeynhausen, Stadt</t>
  </si>
  <si>
    <t>770008</t>
  </si>
  <si>
    <t>Espelkamp, Stadt</t>
  </si>
  <si>
    <t>770012</t>
  </si>
  <si>
    <t>Hille</t>
  </si>
  <si>
    <t>770016</t>
  </si>
  <si>
    <t>Hüllhorst</t>
  </si>
  <si>
    <t>770020</t>
  </si>
  <si>
    <t>Lübbecke, Stadt</t>
  </si>
  <si>
    <t>770024</t>
  </si>
  <si>
    <t>Minden, Stadt</t>
  </si>
  <si>
    <t>770028</t>
  </si>
  <si>
    <t>Petershagen, Stadt</t>
  </si>
  <si>
    <t>770032</t>
  </si>
  <si>
    <t>Porta Westfalica, Stadt</t>
  </si>
  <si>
    <t>770036</t>
  </si>
  <si>
    <t>Preußisch Oldendorf, Stadt</t>
  </si>
  <si>
    <t>770040</t>
  </si>
  <si>
    <t>Rahden, Stadt</t>
  </si>
  <si>
    <t>770044</t>
  </si>
  <si>
    <t>Stemwede</t>
  </si>
  <si>
    <t>770000</t>
  </si>
  <si>
    <t>Kreis Minden-Lübbecke</t>
  </si>
  <si>
    <t>774004</t>
  </si>
  <si>
    <t>Altenbeken</t>
  </si>
  <si>
    <t>774008</t>
  </si>
  <si>
    <t>Bad Lippspringe, Stadt</t>
  </si>
  <si>
    <t>774012</t>
  </si>
  <si>
    <t>Borchen</t>
  </si>
  <si>
    <t>774016</t>
  </si>
  <si>
    <t>Büren, Stadt</t>
  </si>
  <si>
    <t>774020</t>
  </si>
  <si>
    <t>Delbrück, Stadt</t>
  </si>
  <si>
    <t>774024</t>
  </si>
  <si>
    <t>Hövelhof, Sennegemeinde</t>
  </si>
  <si>
    <t>774028</t>
  </si>
  <si>
    <t>Lichtenau, Stadt</t>
  </si>
  <si>
    <t>774032</t>
  </si>
  <si>
    <t>Paderborn, Stadt</t>
  </si>
  <si>
    <t>774036</t>
  </si>
  <si>
    <t>Salzkotten, Stadt</t>
  </si>
  <si>
    <t>774040</t>
  </si>
  <si>
    <t>Bad Wünnenberg, Stadt</t>
  </si>
  <si>
    <t>774000</t>
  </si>
  <si>
    <t>Kreis Paderborn</t>
  </si>
  <si>
    <t>Bez.Reg. Detmold, kreisangeh. Gemeinden</t>
  </si>
  <si>
    <t>954004</t>
  </si>
  <si>
    <t>Breckerfeld, Hansestadt</t>
  </si>
  <si>
    <t>954008</t>
  </si>
  <si>
    <t>Ennepetal, St. d. Kluterthöhle</t>
  </si>
  <si>
    <t>954012</t>
  </si>
  <si>
    <t>Gevelsberg, Stadt</t>
  </si>
  <si>
    <t>954016</t>
  </si>
  <si>
    <t>Hattingen, Stadt</t>
  </si>
  <si>
    <t>954020</t>
  </si>
  <si>
    <t>Herdecke, Stadt</t>
  </si>
  <si>
    <t>954024</t>
  </si>
  <si>
    <t>Schwelm, Stadt</t>
  </si>
  <si>
    <t>954028</t>
  </si>
  <si>
    <t>Sprockhövel, Stadt</t>
  </si>
  <si>
    <t>954032</t>
  </si>
  <si>
    <t>Wetter (Ruhr), Stadt</t>
  </si>
  <si>
    <t>954036</t>
  </si>
  <si>
    <t>Witten, Stadt</t>
  </si>
  <si>
    <t>954000</t>
  </si>
  <si>
    <t>Ennepe-Ruhr-Kreis</t>
  </si>
  <si>
    <t>958004</t>
  </si>
  <si>
    <t>Arnsberg, Stadt</t>
  </si>
  <si>
    <t>958008</t>
  </si>
  <si>
    <t>Bestwig</t>
  </si>
  <si>
    <t>958012</t>
  </si>
  <si>
    <t>Brilon, Stadt</t>
  </si>
  <si>
    <t>958016</t>
  </si>
  <si>
    <t>Eslohe (Sauerland)</t>
  </si>
  <si>
    <t>958020</t>
  </si>
  <si>
    <t>Hallenberg, Stadt</t>
  </si>
  <si>
    <t>958024</t>
  </si>
  <si>
    <t>Marsberg, Stadt</t>
  </si>
  <si>
    <t>958028</t>
  </si>
  <si>
    <t>Medebach, Hansestadt</t>
  </si>
  <si>
    <t>958032</t>
  </si>
  <si>
    <t>Meschede, Krs.-/Hochschulstadt</t>
  </si>
  <si>
    <t>958036</t>
  </si>
  <si>
    <t>Olsberg, Stadt</t>
  </si>
  <si>
    <t>958040</t>
  </si>
  <si>
    <t>Schmallenberg, Stadt</t>
  </si>
  <si>
    <t>958044</t>
  </si>
  <si>
    <t>Sundern (Sauerland), Stadt</t>
  </si>
  <si>
    <t>958048</t>
  </si>
  <si>
    <t>Winterberg, Stadt</t>
  </si>
  <si>
    <t>958000</t>
  </si>
  <si>
    <t>Hochsauerlandkreis</t>
  </si>
  <si>
    <t>962004</t>
  </si>
  <si>
    <t>Altena, Stadt</t>
  </si>
  <si>
    <t>962008</t>
  </si>
  <si>
    <t>Balve, Stadt</t>
  </si>
  <si>
    <t>962012</t>
  </si>
  <si>
    <t>Halver, Stadt</t>
  </si>
  <si>
    <t>962016</t>
  </si>
  <si>
    <t>Hemer, Stadt</t>
  </si>
  <si>
    <t>962020</t>
  </si>
  <si>
    <t>Herscheid</t>
  </si>
  <si>
    <t>962024</t>
  </si>
  <si>
    <t>Iserlohn, Stadt</t>
  </si>
  <si>
    <t>962028</t>
  </si>
  <si>
    <t>Kierspe, Stadt</t>
  </si>
  <si>
    <t>962032</t>
  </si>
  <si>
    <t>Lüdenscheid, Stadt</t>
  </si>
  <si>
    <t>962036</t>
  </si>
  <si>
    <t>Meinerzhagen, Stadt</t>
  </si>
  <si>
    <t>962040</t>
  </si>
  <si>
    <t>Menden (Sauerland), Stadt</t>
  </si>
  <si>
    <t>962044</t>
  </si>
  <si>
    <t>Nachrodt-Wiblingwerde</t>
  </si>
  <si>
    <t>962048</t>
  </si>
  <si>
    <t>Neuenrade, Stadt</t>
  </si>
  <si>
    <t>962052</t>
  </si>
  <si>
    <t>Plettenberg, Stadt</t>
  </si>
  <si>
    <t>962056</t>
  </si>
  <si>
    <t>Schalksmühle</t>
  </si>
  <si>
    <t>962060</t>
  </si>
  <si>
    <t>Werdohl, Stadt</t>
  </si>
  <si>
    <t>962000</t>
  </si>
  <si>
    <t>Märkischer Kreis</t>
  </si>
  <si>
    <t>966004</t>
  </si>
  <si>
    <t>Attendorn, Hansestadt</t>
  </si>
  <si>
    <t>966008</t>
  </si>
  <si>
    <t>Drolshagen, Stadt</t>
  </si>
  <si>
    <t>966012</t>
  </si>
  <si>
    <t>Finnentrop</t>
  </si>
  <si>
    <t>966016</t>
  </si>
  <si>
    <t>Kirchhundem</t>
  </si>
  <si>
    <t>966020</t>
  </si>
  <si>
    <t>Lennestadt, Stadt</t>
  </si>
  <si>
    <t>966024</t>
  </si>
  <si>
    <t>Olpe, Stadt</t>
  </si>
  <si>
    <t>966028</t>
  </si>
  <si>
    <t>Wenden</t>
  </si>
  <si>
    <t>966000</t>
  </si>
  <si>
    <t>Kreis Olpe</t>
  </si>
  <si>
    <t>970004</t>
  </si>
  <si>
    <t>Bad Berleburg, Stadt</t>
  </si>
  <si>
    <t>970008</t>
  </si>
  <si>
    <t>Burbach</t>
  </si>
  <si>
    <t>970012</t>
  </si>
  <si>
    <t>Erndtebrück</t>
  </si>
  <si>
    <t>970016</t>
  </si>
  <si>
    <t>Freudenberg, Stadt</t>
  </si>
  <si>
    <t>970020</t>
  </si>
  <si>
    <t>Hilchenbach, Stadt</t>
  </si>
  <si>
    <t>970024</t>
  </si>
  <si>
    <t>Kreuztal, Stadt</t>
  </si>
  <si>
    <t>970028</t>
  </si>
  <si>
    <t>Bad Laasphe, Stadt</t>
  </si>
  <si>
    <t>970032</t>
  </si>
  <si>
    <t>Netphen, Stadt</t>
  </si>
  <si>
    <t>970036</t>
  </si>
  <si>
    <t>Neunkirchen</t>
  </si>
  <si>
    <t>970040</t>
  </si>
  <si>
    <t>Siegen, Universitätsstadt</t>
  </si>
  <si>
    <t>970044</t>
  </si>
  <si>
    <t>Wilnsdorf</t>
  </si>
  <si>
    <t>970000</t>
  </si>
  <si>
    <t>Kreis Siegen-Wittgenstein</t>
  </si>
  <si>
    <t>974004</t>
  </si>
  <si>
    <t>Anröchte</t>
  </si>
  <si>
    <t>974008</t>
  </si>
  <si>
    <t>Bad Sassendorf</t>
  </si>
  <si>
    <t>974012</t>
  </si>
  <si>
    <t>Ense</t>
  </si>
  <si>
    <t>974016</t>
  </si>
  <si>
    <t>Erwitte, Stadt</t>
  </si>
  <si>
    <t>974020</t>
  </si>
  <si>
    <t>Geseke, Stadt</t>
  </si>
  <si>
    <t>974024</t>
  </si>
  <si>
    <t>Lippetal</t>
  </si>
  <si>
    <t>974028</t>
  </si>
  <si>
    <t>Lippstadt, Stadt</t>
  </si>
  <si>
    <t>974032</t>
  </si>
  <si>
    <t>Möhnesee</t>
  </si>
  <si>
    <t>974036</t>
  </si>
  <si>
    <t>Rüthen, Stadt</t>
  </si>
  <si>
    <t>974040</t>
  </si>
  <si>
    <t>Soest, Stadt</t>
  </si>
  <si>
    <t>974044</t>
  </si>
  <si>
    <t>Warstein, Stadt</t>
  </si>
  <si>
    <t>974048</t>
  </si>
  <si>
    <t>Welver</t>
  </si>
  <si>
    <t>974052</t>
  </si>
  <si>
    <t>Werl, Stadt</t>
  </si>
  <si>
    <t>974056</t>
  </si>
  <si>
    <t>Wickede (Ruhr)</t>
  </si>
  <si>
    <t>974000</t>
  </si>
  <si>
    <t>Kreis Soest</t>
  </si>
  <si>
    <t>978004</t>
  </si>
  <si>
    <t>Bergkamen, Stadt</t>
  </si>
  <si>
    <t>978008</t>
  </si>
  <si>
    <t>Bönen</t>
  </si>
  <si>
    <t>978012</t>
  </si>
  <si>
    <t>Fröndenberg/Ruhr, Stadt</t>
  </si>
  <si>
    <t>978016</t>
  </si>
  <si>
    <t>Holzwickede</t>
  </si>
  <si>
    <t>978020</t>
  </si>
  <si>
    <t>Kamen, Stadt</t>
  </si>
  <si>
    <t>978024</t>
  </si>
  <si>
    <t>Lünen, Stadt</t>
  </si>
  <si>
    <t>978028</t>
  </si>
  <si>
    <t>Schwerte, Hansest. an der Ruhr</t>
  </si>
  <si>
    <t>978032</t>
  </si>
  <si>
    <t>Selm, Stadt</t>
  </si>
  <si>
    <t>978036</t>
  </si>
  <si>
    <t>Unna, Stadt</t>
  </si>
  <si>
    <t>978040</t>
  </si>
  <si>
    <t>Werne, Stadt</t>
  </si>
  <si>
    <t>978000</t>
  </si>
  <si>
    <t>Kreis Unna</t>
  </si>
  <si>
    <t>Bez.Reg. Arnsberg, kreisangeh. Gemeinden</t>
  </si>
  <si>
    <t>Kreisangehörige Gemeinden insgesamt</t>
  </si>
  <si>
    <t>Bez.Reg. Düsseldorf</t>
  </si>
  <si>
    <t>Bez.Reg. Köln</t>
  </si>
  <si>
    <t>Rheinland insgesamt</t>
  </si>
  <si>
    <t>Bez.Reg. Münster</t>
  </si>
  <si>
    <t>Bez.Reg. Detmold</t>
  </si>
  <si>
    <t>Bez.Reg. Arnsberg</t>
  </si>
  <si>
    <t>Westfalen-Lippe insgesamt</t>
  </si>
  <si>
    <t>Nordrhein-Westfalen insgesamt</t>
  </si>
  <si>
    <t>Veränderung</t>
  </si>
  <si>
    <t>%</t>
  </si>
  <si>
    <t xml:space="preserve">Schlüssel-
zuweisung                         </t>
  </si>
  <si>
    <t>Investitions-
pauschale
Sozialhilfeträger, 
Altenhilfe- und Altenpflege</t>
  </si>
  <si>
    <t>Schulpauschale/ 
Bildungs-
pauschale</t>
  </si>
  <si>
    <t>154001</t>
  </si>
  <si>
    <t>Kleve, Kreisverwaltung</t>
  </si>
  <si>
    <t>158001</t>
  </si>
  <si>
    <t>Mettmann, Kreisverwaltung</t>
  </si>
  <si>
    <t>162001</t>
  </si>
  <si>
    <t>Rhein-Kreis Neuss, Kreisverwaltung</t>
  </si>
  <si>
    <t>166001</t>
  </si>
  <si>
    <t>Viersen, Kreisverwaltung</t>
  </si>
  <si>
    <t>170001</t>
  </si>
  <si>
    <t>Wesel, Kreisverwaltung</t>
  </si>
  <si>
    <t>Bez.Reg. Düsseldorf, Kreisverwaltungen</t>
  </si>
  <si>
    <t>334001</t>
  </si>
  <si>
    <t>Städteregion Aachen. Regionsverwaltung</t>
  </si>
  <si>
    <t>358001</t>
  </si>
  <si>
    <t>Düren, Kreisverwaltung</t>
  </si>
  <si>
    <t>362001</t>
  </si>
  <si>
    <t>Rhein-Erft-Kreis, Kreisverwaltung</t>
  </si>
  <si>
    <t>366001</t>
  </si>
  <si>
    <t>Euskirchen, Kreisverwaltung</t>
  </si>
  <si>
    <t>370001</t>
  </si>
  <si>
    <t>Heinsberg, Kreisverwaltung</t>
  </si>
  <si>
    <t>374001</t>
  </si>
  <si>
    <t>Oberbergischer Kreis, Kreisverwaltung</t>
  </si>
  <si>
    <t>378001</t>
  </si>
  <si>
    <t>Rhein.-Berg. Kreis, Kreisverwaltung</t>
  </si>
  <si>
    <t>382001</t>
  </si>
  <si>
    <t>Rhein-Sieg-Kreis, Kreisverwaltung</t>
  </si>
  <si>
    <t>Bez.Reg. Köln, Kreisverwaltungen</t>
  </si>
  <si>
    <t>554001</t>
  </si>
  <si>
    <t>Borken, Kreisverwaltung</t>
  </si>
  <si>
    <t>558001</t>
  </si>
  <si>
    <t>Coesfeld, Kreisverwaltung</t>
  </si>
  <si>
    <t>562001</t>
  </si>
  <si>
    <t>Recklinghausen, Kreisverwaltung</t>
  </si>
  <si>
    <t>566001</t>
  </si>
  <si>
    <t>Steinfurt, Kreisverwaltung</t>
  </si>
  <si>
    <t>570001</t>
  </si>
  <si>
    <t>Warendorf, Kreisverwaltung</t>
  </si>
  <si>
    <t>Bez.Reg. Münster, Kreisverwaltungen</t>
  </si>
  <si>
    <t>754001</t>
  </si>
  <si>
    <t>Gütersloh, Kreisverwaltung</t>
  </si>
  <si>
    <t>758001</t>
  </si>
  <si>
    <t>Herford, Kreisverwaltung</t>
  </si>
  <si>
    <t>762001</t>
  </si>
  <si>
    <t>Höxter, Kreisverwaltung</t>
  </si>
  <si>
    <t>766001</t>
  </si>
  <si>
    <t>Lippe, Kreisverwaltung</t>
  </si>
  <si>
    <t>770001</t>
  </si>
  <si>
    <t>Minden-Lübbecke, Kreisverwaltung</t>
  </si>
  <si>
    <t>774001</t>
  </si>
  <si>
    <t>Paderborn, Kreisverwaltung</t>
  </si>
  <si>
    <t>Bez.Reg. Detmold, Kreisverwaltungen</t>
  </si>
  <si>
    <t>954001</t>
  </si>
  <si>
    <t>Ennepe-Ruhr-Kreis, Kreisverwaltung</t>
  </si>
  <si>
    <t>958001</t>
  </si>
  <si>
    <t>Hochsauerlandkreis, Kreisverwaltung</t>
  </si>
  <si>
    <t>962001</t>
  </si>
  <si>
    <t>Märkischer Kreis, Kreisverwaltung</t>
  </si>
  <si>
    <t>966001</t>
  </si>
  <si>
    <t>Olpe, Kreisverwaltung</t>
  </si>
  <si>
    <t>970001</t>
  </si>
  <si>
    <t>Siegen-Wittgenstein, Kreisverwaltung</t>
  </si>
  <si>
    <t>974001</t>
  </si>
  <si>
    <t>Soest, Kreisverwaltung</t>
  </si>
  <si>
    <t>978001</t>
  </si>
  <si>
    <t>Unna, Kreisverwaltung</t>
  </si>
  <si>
    <t>Bez.Reg. Arnsberg, Kreisverwaltungen</t>
  </si>
  <si>
    <t xml:space="preserve">Schlüssel-
zuweisung </t>
  </si>
  <si>
    <t>Investitions-
pauschale
Eingliederungs-
hilfe</t>
  </si>
  <si>
    <t xml:space="preserve">Schulpauschale/ Bildungspauschale </t>
  </si>
  <si>
    <t>GESAMT-
ZUWEISUNGEN
(Allgemeine
Zuweisungen)</t>
  </si>
  <si>
    <t>200000</t>
  </si>
  <si>
    <t>Landschaftsverband Rheinland</t>
  </si>
  <si>
    <t>600000</t>
  </si>
  <si>
    <t>Landschaftsverband Westfalen-Lippe</t>
  </si>
  <si>
    <t>fiktive
Finanzkraft
GFG 
2020</t>
  </si>
  <si>
    <t>Vergleich der gemeindlichen Gesamtzuweisungen und der normierten gemeindlichen Steuerkraft der Jahre 2019 und 2020</t>
  </si>
  <si>
    <t>GESAMT-
ZUWEISUNGEN
(Allgemeine
Zuweisungen)
Festsetzung 
2019</t>
  </si>
  <si>
    <t xml:space="preserve">Vergleich der Schlüsselzuweisungen, der Umlagekraft und der Finanzkraft auf Landschaftsverbandsebene der Jahre 2019 und 2020                 </t>
  </si>
  <si>
    <t>SCHLÜSSEL-
ZUWEISUNGEN
Festsetzung
2019</t>
  </si>
  <si>
    <t>fiktive
Finanzkraft
Festsetzung
2019</t>
  </si>
  <si>
    <t>Vergleich der Gesamtzuweisungen und der Umlagekraft auf Landschaftsverbandsebene der Jahre 2019 und 2020</t>
  </si>
  <si>
    <t xml:space="preserve">Vergleich der Schlüsselzuweisungen, der Umlagekraft und der Finanzkraft auf Kreisebene der Jahre 2019 und 2020                 </t>
  </si>
  <si>
    <t>SCHLÜSSEL-
ZUWEISUNGEN
Festsetzung 
2019</t>
  </si>
  <si>
    <t>fiktive
Finanzkraft
Festsetzung 
2019</t>
  </si>
  <si>
    <t xml:space="preserve">Vergleich der Gesamtzuweisungen und der Umlagekraft auf Kreisebene der Jahre 2019 und 2020                                      </t>
  </si>
  <si>
    <t>Vergleich der gemeindlichen Schlüsselzuweisungen, der normierten Steuerkraft und der Finanzkraft der Jahre 2019 und 2020</t>
  </si>
  <si>
    <t>SCHLÜSSEL-
ZUWEISUNGEN
(steuerkraftab-
hängige Zuweisungen)
Festsetzung 
2019</t>
  </si>
  <si>
    <t>normierte 
Steuerkraft
Festsetzung 
2019</t>
  </si>
  <si>
    <t>fiktive Umlagekraft
Basis Umlagesatz
39,50 % 
Festsetzung 
2019</t>
  </si>
  <si>
    <t>fiktive
Umlagekraft 2019
(Basis
 Umlagesatz
39,50 % )</t>
  </si>
  <si>
    <t>fiktive
Umlagekraft 2020
(Basis
 Umlagesatz
37,08 % )</t>
  </si>
  <si>
    <t>fiktive
Umlagekraft 2019
(Basis Umlagesatz
15, 4% )</t>
  </si>
  <si>
    <t>fiktive
Umlagekraft 2020
(Basis Umlagesatz 14,35 %)</t>
  </si>
  <si>
    <t>fiktive Umlagekraft
Basis Umlagesatz  
15,4 %
Festsetzung 
2019</t>
  </si>
  <si>
    <t>Festsetzung 2020</t>
  </si>
  <si>
    <t>SCHLÜSSEL-
ZUWEISUNGEN
Festsetzung 
2020</t>
  </si>
  <si>
    <t>GESAMT-
ZUWEISUNGEN
(Allgemeine
Zuweisungen
Festsetzung)
2020</t>
  </si>
  <si>
    <t>fiktive Umlagekraft
Basis Umlagesatz 
14,35 %
Festsetzung
2020</t>
  </si>
  <si>
    <t>SCHLÜSSEL-
ZUWEISUNGEN
Festsetzung
2020</t>
  </si>
  <si>
    <t>fiktive
Finanzkraft
Festsetzung
2020</t>
  </si>
  <si>
    <t>fiktive Umlagekraft
Basis Umlagesatz 
37,08 %
Festsetzung
2020</t>
  </si>
  <si>
    <t>SCHLÜSSEL-
ZUWEISUNGEN
(steuerkraftab-
hängige Zuweisungen)
Festsetzung
2020</t>
  </si>
  <si>
    <t>normierte 
Steuerkraft
Festsetzung
2020</t>
  </si>
  <si>
    <t>fiktive
Finanzkraft
Festsetzung
 2020</t>
  </si>
  <si>
    <t>GESAMT-
ZUWEISUNGEN
(Allgemeine
Zuweisungen)
Festsetzung
2020</t>
  </si>
  <si>
    <t>GESAMT-
ZUWEISUNGEN
(Allgemeine
Zuweisungen)
Festsetzung 
2019</t>
  </si>
  <si>
    <t>normierte
Steuerkraft 
Festsetzung
2020</t>
  </si>
  <si>
    <t>normierte
 Steuerkraft 
Festsetzung 
2019</t>
  </si>
  <si>
    <t xml:space="preserve">Berechnung der Schlüsselzuweisung, Investitionspauschalen, Schulpauschale/Bildungspauschale und Sportpauschale der Gemeinden im Finanzausgleich 2020 </t>
  </si>
  <si>
    <t xml:space="preserve">Berechnung der Schlüsselzuweisung, Investitionspauschale und Schulpauschale/Bildungspauschale der Kreise 
im Finanzausgleich 2020 </t>
  </si>
  <si>
    <t xml:space="preserve">Berechnung der Schlüsselzuweisung, Investitionspauschalen, Schulpauschale/Bildungspauschale der Landschaftsverbände im Finanzausgleich 2020  </t>
  </si>
  <si>
    <t>Bedarfszuweisungen</t>
  </si>
  <si>
    <t xml:space="preserve">
Kurortehilfe  
</t>
  </si>
  <si>
    <t xml:space="preserve">
Abwasser- 
gebührenhilfe 
</t>
  </si>
  <si>
    <t xml:space="preserve">
Gaststreit- 
kräftestationierungs-
hilfe</t>
  </si>
  <si>
    <t>Bezeichnung</t>
  </si>
  <si>
    <t/>
  </si>
  <si>
    <t>Bez.Reg. Düsseldorf, kreisangeh. Gemeind</t>
  </si>
  <si>
    <t>IT.NRW</t>
  </si>
  <si>
    <t>Hinweise zu den Tabellen</t>
  </si>
  <si>
    <t>Zwischenergebnisse werden ungerundet berücksichtigt. Eine Rundung erfolgt erst bei Berechnung der Höhe der Zuweisungen.</t>
  </si>
  <si>
    <t>Zur Lesbarkeit der Tabellen sind zwei Nachkommastellen ausgewiesen. Summen können Differenzen im Nachkommabereich aufweisen.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</si>
</sst>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##\ ###\ ##0.00\ \ "/>
    <numFmt numFmtId="165" formatCode="0.00000000"/>
    <numFmt numFmtId="166" formatCode="#,##0\ _€;\-\ #,##0\ _€"/>
    <numFmt numFmtId="167" formatCode="#,##0\ _€;[Red]\-\ #,##0\ _€"/>
    <numFmt numFmtId="168" formatCode="###\ ###\ ###\ ##0\ \ "/>
    <numFmt numFmtId="169" formatCode="\+\ #,##0.0\ _D_M;[Red]\-\ #,##0.0\ _D_M"/>
    <numFmt numFmtId="170" formatCode="0.0\ \ "/>
    <numFmt numFmtId="171" formatCode="\+\ #,##0\ _€;[Red]\-\ #,##0\ _€"/>
    <numFmt numFmtId="172" formatCode="#,##0\ _D_M;\-\ #,##0\ _D_M"/>
    <numFmt numFmtId="173" formatCode="#,##0.00;\-#,##0.00;\-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 TUR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i/>
      <sz val="13"/>
      <color rgb="FF000000"/>
      <name val="Albany AMT"/>
    </font>
    <font>
      <b/>
      <sz val="8"/>
      <color rgb="FF000000"/>
      <name val="Arial"/>
    </font>
    <font>
      <sz val="8"/>
      <color rgb="FF000000"/>
      <name val="Arial"/>
    </font>
    <font>
      <b/>
      <i/>
      <sz val="8"/>
      <color rgb="FF000000"/>
      <name val="Albany AMT"/>
    </font>
    <font>
      <b/>
      <i/>
      <u/>
      <sz val="8"/>
      <color rgb="FF000000"/>
      <name val="Albany AMT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7">
    <xf numFmtId="0" fontId="0" fillId="0" borderId="0"/>
    <xf numFmtId="0" fontId="6" fillId="0" borderId="0"/>
    <xf numFmtId="0" fontId="6" fillId="0" borderId="0"/>
    <xf numFmtId="0" fontId="9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9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8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14">
    <xf numFmtId="0" fontId="0" fillId="0" borderId="0" xfId="0"/>
    <xf numFmtId="0" fontId="8" fillId="0" borderId="0" xfId="1" applyFont="1"/>
    <xf numFmtId="164" fontId="7" fillId="0" borderId="5" xfId="1" applyNumberFormat="1" applyFont="1" applyBorder="1" applyAlignment="1">
      <alignment horizontal="center" vertical="center" wrapText="1"/>
    </xf>
    <xf numFmtId="1" fontId="8" fillId="0" borderId="0" xfId="1" applyNumberFormat="1" applyFont="1"/>
    <xf numFmtId="0" fontId="7" fillId="0" borderId="8" xfId="1" applyFont="1" applyBorder="1" applyAlignment="1">
      <alignment horizontal="center"/>
    </xf>
    <xf numFmtId="0" fontId="7" fillId="0" borderId="8" xfId="1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1" applyFont="1"/>
    <xf numFmtId="166" fontId="7" fillId="0" borderId="0" xfId="1" applyNumberFormat="1" applyFont="1"/>
    <xf numFmtId="167" fontId="8" fillId="0" borderId="0" xfId="1" applyNumberFormat="1" applyFont="1"/>
    <xf numFmtId="4" fontId="8" fillId="0" borderId="0" xfId="1" applyNumberFormat="1" applyFont="1"/>
    <xf numFmtId="168" fontId="8" fillId="0" borderId="0" xfId="1" applyNumberFormat="1" applyFont="1"/>
    <xf numFmtId="164" fontId="7" fillId="0" borderId="10" xfId="1" applyNumberFormat="1" applyFont="1" applyBorder="1" applyAlignment="1">
      <alignment horizontal="center" vertical="center" wrapText="1"/>
    </xf>
    <xf numFmtId="164" fontId="7" fillId="0" borderId="11" xfId="1" applyNumberFormat="1" applyFont="1" applyBorder="1" applyAlignment="1">
      <alignment horizontal="center" vertical="center" wrapText="1"/>
    </xf>
    <xf numFmtId="164" fontId="7" fillId="0" borderId="0" xfId="1" applyNumberFormat="1" applyFont="1" applyBorder="1" applyAlignment="1">
      <alignment horizontal="center" vertical="top" wrapText="1"/>
    </xf>
    <xf numFmtId="164" fontId="7" fillId="0" borderId="8" xfId="1" applyNumberFormat="1" applyFont="1" applyBorder="1" applyAlignment="1">
      <alignment horizontal="center" vertical="center" wrapText="1"/>
    </xf>
    <xf numFmtId="168" fontId="7" fillId="0" borderId="0" xfId="1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66" fontId="8" fillId="0" borderId="0" xfId="1" applyNumberFormat="1" applyFont="1"/>
    <xf numFmtId="166" fontId="8" fillId="0" borderId="0" xfId="0" applyNumberFormat="1" applyFont="1"/>
    <xf numFmtId="167" fontId="8" fillId="0" borderId="0" xfId="0" applyNumberFormat="1" applyFont="1"/>
    <xf numFmtId="170" fontId="8" fillId="0" borderId="0" xfId="1" applyNumberFormat="1" applyFont="1"/>
    <xf numFmtId="172" fontId="8" fillId="0" borderId="0" xfId="1" applyNumberFormat="1" applyFont="1"/>
    <xf numFmtId="0" fontId="8" fillId="0" borderId="0" xfId="2" applyFont="1"/>
    <xf numFmtId="171" fontId="7" fillId="0" borderId="0" xfId="1" applyNumberFormat="1" applyFont="1"/>
    <xf numFmtId="172" fontId="7" fillId="0" borderId="0" xfId="1" applyNumberFormat="1" applyFont="1"/>
    <xf numFmtId="0" fontId="8" fillId="0" borderId="0" xfId="1" applyFont="1" applyFill="1"/>
    <xf numFmtId="168" fontId="7" fillId="0" borderId="5" xfId="1" applyNumberFormat="1" applyFont="1" applyBorder="1" applyAlignment="1">
      <alignment horizontal="center" vertical="center" wrapText="1"/>
    </xf>
    <xf numFmtId="170" fontId="7" fillId="0" borderId="0" xfId="1" applyNumberFormat="1" applyFont="1"/>
    <xf numFmtId="168" fontId="7" fillId="0" borderId="0" xfId="1" applyNumberFormat="1" applyFont="1"/>
    <xf numFmtId="37" fontId="7" fillId="0" borderId="0" xfId="1" applyNumberFormat="1" applyFont="1"/>
    <xf numFmtId="40" fontId="8" fillId="0" borderId="0" xfId="1" applyNumberFormat="1" applyFont="1"/>
    <xf numFmtId="164" fontId="7" fillId="0" borderId="5" xfId="1" applyNumberFormat="1" applyFont="1" applyBorder="1" applyAlignment="1">
      <alignment horizontal="center" vertical="top" wrapText="1"/>
    </xf>
    <xf numFmtId="0" fontId="8" fillId="0" borderId="0" xfId="1" applyFont="1" applyAlignment="1">
      <alignment horizontal="center" vertical="center"/>
    </xf>
    <xf numFmtId="169" fontId="7" fillId="0" borderId="0" xfId="0" applyNumberFormat="1" applyFont="1"/>
    <xf numFmtId="37" fontId="7" fillId="0" borderId="0" xfId="3" applyNumberFormat="1" applyFont="1"/>
    <xf numFmtId="165" fontId="4" fillId="0" borderId="0" xfId="33" applyNumberFormat="1"/>
    <xf numFmtId="4" fontId="7" fillId="0" borderId="4" xfId="1" applyNumberFormat="1" applyFont="1" applyBorder="1" applyAlignment="1">
      <alignment horizontal="center" vertical="center" wrapText="1"/>
    </xf>
    <xf numFmtId="4" fontId="7" fillId="0" borderId="0" xfId="1" applyNumberFormat="1" applyFont="1" applyBorder="1" applyAlignment="1">
      <alignment horizontal="center"/>
    </xf>
    <xf numFmtId="4" fontId="7" fillId="0" borderId="0" xfId="1" applyNumberFormat="1" applyFont="1" applyBorder="1" applyAlignment="1">
      <alignment horizontal="center" vertical="center" wrapText="1"/>
    </xf>
    <xf numFmtId="4" fontId="7" fillId="0" borderId="0" xfId="1" applyNumberFormat="1" applyFont="1" applyAlignment="1">
      <alignment horizontal="center"/>
    </xf>
    <xf numFmtId="4" fontId="4" fillId="0" borderId="0" xfId="33" applyNumberFormat="1"/>
    <xf numFmtId="4" fontId="7" fillId="0" borderId="0" xfId="1" applyNumberFormat="1" applyFont="1"/>
    <xf numFmtId="4" fontId="7" fillId="0" borderId="0" xfId="1" applyNumberFormat="1" applyFont="1" applyAlignment="1">
      <alignment horizontal="center" vertical="center" wrapText="1"/>
    </xf>
    <xf numFmtId="171" fontId="8" fillId="0" borderId="0" xfId="1" applyNumberFormat="1" applyFont="1"/>
    <xf numFmtId="169" fontId="8" fillId="0" borderId="0" xfId="0" applyNumberFormat="1" applyFont="1"/>
    <xf numFmtId="168" fontId="7" fillId="0" borderId="11" xfId="1" applyNumberFormat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11" fillId="0" borderId="0" xfId="1" applyFont="1"/>
    <xf numFmtId="167" fontId="7" fillId="0" borderId="0" xfId="1" applyNumberFormat="1" applyFont="1"/>
    <xf numFmtId="165" fontId="3" fillId="0" borderId="0" xfId="34" applyNumberFormat="1"/>
    <xf numFmtId="165" fontId="3" fillId="0" borderId="0" xfId="34" applyNumberFormat="1"/>
    <xf numFmtId="165" fontId="3" fillId="0" borderId="0" xfId="34" applyNumberFormat="1"/>
    <xf numFmtId="165" fontId="3" fillId="0" borderId="0" xfId="34" applyNumberFormat="1"/>
    <xf numFmtId="165" fontId="3" fillId="0" borderId="0" xfId="34" applyNumberFormat="1"/>
    <xf numFmtId="165" fontId="3" fillId="0" borderId="0" xfId="34" applyNumberFormat="1"/>
    <xf numFmtId="165" fontId="3" fillId="0" borderId="0" xfId="34" applyNumberFormat="1"/>
    <xf numFmtId="165" fontId="2" fillId="0" borderId="0" xfId="35" applyNumberFormat="1"/>
    <xf numFmtId="164" fontId="7" fillId="0" borderId="11" xfId="1" applyNumberFormat="1" applyFont="1" applyFill="1" applyBorder="1" applyAlignment="1">
      <alignment horizontal="center" vertical="center" wrapText="1"/>
    </xf>
    <xf numFmtId="165" fontId="2" fillId="0" borderId="0" xfId="35" applyNumberFormat="1"/>
    <xf numFmtId="4" fontId="12" fillId="0" borderId="0" xfId="33" applyNumberFormat="1" applyFont="1"/>
    <xf numFmtId="165" fontId="12" fillId="0" borderId="0" xfId="34" applyNumberFormat="1" applyFont="1"/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4" fontId="7" fillId="0" borderId="6" xfId="1" applyNumberFormat="1" applyFont="1" applyBorder="1" applyAlignment="1">
      <alignment horizontal="center" vertical="center" wrapText="1"/>
    </xf>
    <xf numFmtId="4" fontId="7" fillId="0" borderId="7" xfId="1" applyNumberFormat="1" applyFont="1" applyBorder="1" applyAlignment="1">
      <alignment horizontal="center" vertical="center" wrapText="1"/>
    </xf>
    <xf numFmtId="4" fontId="7" fillId="0" borderId="9" xfId="1" applyNumberFormat="1" applyFont="1" applyBorder="1" applyAlignment="1">
      <alignment horizontal="center" vertical="center" wrapText="1"/>
    </xf>
    <xf numFmtId="4" fontId="7" fillId="0" borderId="6" xfId="1" applyNumberFormat="1" applyFont="1" applyBorder="1" applyAlignment="1">
      <alignment horizontal="center" vertical="top" wrapText="1"/>
    </xf>
    <xf numFmtId="4" fontId="7" fillId="0" borderId="7" xfId="1" applyNumberFormat="1" applyFont="1" applyBorder="1" applyAlignment="1">
      <alignment horizontal="center" vertical="top" wrapText="1"/>
    </xf>
    <xf numFmtId="4" fontId="7" fillId="0" borderId="9" xfId="1" applyNumberFormat="1" applyFont="1" applyBorder="1" applyAlignment="1">
      <alignment horizontal="center" vertical="top" wrapText="1"/>
    </xf>
    <xf numFmtId="0" fontId="7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1" fontId="7" fillId="0" borderId="9" xfId="1" applyNumberFormat="1" applyFont="1" applyBorder="1" applyAlignment="1">
      <alignment horizontal="center" vertical="center" wrapText="1"/>
    </xf>
    <xf numFmtId="164" fontId="7" fillId="0" borderId="6" xfId="1" applyNumberFormat="1" applyFont="1" applyBorder="1" applyAlignment="1">
      <alignment horizontal="center" vertical="center" wrapText="1"/>
    </xf>
    <xf numFmtId="164" fontId="7" fillId="0" borderId="9" xfId="1" applyNumberFormat="1" applyFont="1" applyBorder="1" applyAlignment="1">
      <alignment horizontal="center" vertical="center" wrapText="1"/>
    </xf>
    <xf numFmtId="164" fontId="7" fillId="0" borderId="7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164" fontId="7" fillId="0" borderId="12" xfId="1" applyNumberFormat="1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168" fontId="7" fillId="0" borderId="6" xfId="1" applyNumberFormat="1" applyFont="1" applyBorder="1" applyAlignment="1">
      <alignment horizontal="center" vertical="center" wrapText="1"/>
    </xf>
    <xf numFmtId="168" fontId="7" fillId="0" borderId="7" xfId="1" applyNumberFormat="1" applyFont="1" applyBorder="1" applyAlignment="1">
      <alignment horizontal="center" vertical="center" wrapText="1"/>
    </xf>
    <xf numFmtId="168" fontId="7" fillId="0" borderId="9" xfId="1" applyNumberFormat="1" applyFont="1" applyBorder="1" applyAlignment="1">
      <alignment horizontal="center" vertical="center" wrapText="1"/>
    </xf>
    <xf numFmtId="164" fontId="7" fillId="0" borderId="10" xfId="1" applyNumberFormat="1" applyFont="1" applyBorder="1" applyAlignment="1">
      <alignment horizontal="center" vertical="center" wrapText="1"/>
    </xf>
    <xf numFmtId="164" fontId="7" fillId="0" borderId="11" xfId="1" applyNumberFormat="1" applyFont="1" applyBorder="1" applyAlignment="1">
      <alignment horizontal="center" vertical="center" wrapText="1"/>
    </xf>
    <xf numFmtId="164" fontId="7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14" fillId="15" borderId="13" xfId="0" applyFont="1" applyFill="1" applyBorder="1" applyAlignment="1">
      <alignment horizontal="center" vertical="center"/>
    </xf>
    <xf numFmtId="0" fontId="14" fillId="15" borderId="14" xfId="0" applyFont="1" applyFill="1" applyBorder="1" applyAlignment="1">
      <alignment horizontal="center" vertical="center"/>
    </xf>
    <xf numFmtId="0" fontId="14" fillId="15" borderId="15" xfId="0" applyFont="1" applyFill="1" applyBorder="1" applyAlignment="1">
      <alignment horizontal="center" vertical="center" wrapText="1"/>
    </xf>
    <xf numFmtId="0" fontId="14" fillId="15" borderId="16" xfId="0" applyFont="1" applyFill="1" applyBorder="1" applyAlignment="1">
      <alignment horizontal="center" vertical="center"/>
    </xf>
    <xf numFmtId="0" fontId="14" fillId="15" borderId="17" xfId="0" applyFont="1" applyFill="1" applyBorder="1" applyAlignment="1">
      <alignment horizontal="center" vertical="center"/>
    </xf>
    <xf numFmtId="0" fontId="14" fillId="15" borderId="18" xfId="0" applyFont="1" applyFill="1" applyBorder="1" applyAlignment="1">
      <alignment horizontal="center" vertical="center"/>
    </xf>
    <xf numFmtId="0" fontId="14" fillId="15" borderId="19" xfId="0" applyFont="1" applyFill="1" applyBorder="1" applyAlignment="1">
      <alignment horizontal="center" vertical="center"/>
    </xf>
    <xf numFmtId="0" fontId="14" fillId="15" borderId="20" xfId="0" applyFont="1" applyFill="1" applyBorder="1" applyAlignment="1">
      <alignment horizontal="center" vertical="center"/>
    </xf>
    <xf numFmtId="0" fontId="14" fillId="15" borderId="15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173" fontId="15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73" fontId="14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37">
    <cellStyle name="20 % - Akzent1 2" xfId="4" xr:uid="{00000000-0005-0000-0000-000000000000}"/>
    <cellStyle name="20 % - Akzent2 2" xfId="5" xr:uid="{00000000-0005-0000-0000-000001000000}"/>
    <cellStyle name="20 % - Akzent3 2" xfId="6" xr:uid="{00000000-0005-0000-0000-000002000000}"/>
    <cellStyle name="20 % - Akzent4 2" xfId="7" xr:uid="{00000000-0005-0000-0000-000003000000}"/>
    <cellStyle name="20 % - Akzent5 2" xfId="8" xr:uid="{00000000-0005-0000-0000-000004000000}"/>
    <cellStyle name="20 % - Akzent6 2" xfId="9" xr:uid="{00000000-0005-0000-0000-000005000000}"/>
    <cellStyle name="40 % - Akzent1 2" xfId="10" xr:uid="{00000000-0005-0000-0000-000006000000}"/>
    <cellStyle name="40 % - Akzent2 2" xfId="11" xr:uid="{00000000-0005-0000-0000-000007000000}"/>
    <cellStyle name="40 % - Akzent3 2" xfId="12" xr:uid="{00000000-0005-0000-0000-000008000000}"/>
    <cellStyle name="40 % - Akzent4 2" xfId="13" xr:uid="{00000000-0005-0000-0000-000009000000}"/>
    <cellStyle name="40 % - Akzent5 2" xfId="14" xr:uid="{00000000-0005-0000-0000-00000A000000}"/>
    <cellStyle name="40 % - Akzent6 2" xfId="15" xr:uid="{00000000-0005-0000-0000-00000B000000}"/>
    <cellStyle name="Notiz 2" xfId="16" xr:uid="{00000000-0005-0000-0000-00000C000000}"/>
    <cellStyle name="Notiz 3" xfId="17" xr:uid="{00000000-0005-0000-0000-00000D000000}"/>
    <cellStyle name="Prozent 2" xfId="18" xr:uid="{00000000-0005-0000-0000-00000E000000}"/>
    <cellStyle name="Standard" xfId="0" builtinId="0"/>
    <cellStyle name="Standard 10" xfId="19" xr:uid="{00000000-0005-0000-0000-000010000000}"/>
    <cellStyle name="Standard 11" xfId="20" xr:uid="{00000000-0005-0000-0000-000011000000}"/>
    <cellStyle name="Standard 12" xfId="21" xr:uid="{00000000-0005-0000-0000-000012000000}"/>
    <cellStyle name="Standard 13" xfId="33" xr:uid="{00000000-0005-0000-0000-000013000000}"/>
    <cellStyle name="Standard 14" xfId="34" xr:uid="{00000000-0005-0000-0000-000014000000}"/>
    <cellStyle name="Standard 15" xfId="35" xr:uid="{00000000-0005-0000-0000-000015000000}"/>
    <cellStyle name="Standard 16" xfId="36" xr:uid="{00000000-0005-0000-0000-000016000000}"/>
    <cellStyle name="Standard 2" xfId="22" xr:uid="{00000000-0005-0000-0000-000017000000}"/>
    <cellStyle name="Standard 2 2" xfId="23" xr:uid="{00000000-0005-0000-0000-000018000000}"/>
    <cellStyle name="Standard 3" xfId="24" xr:uid="{00000000-0005-0000-0000-000019000000}"/>
    <cellStyle name="Standard 4" xfId="25" xr:uid="{00000000-0005-0000-0000-00001A000000}"/>
    <cellStyle name="Standard 4 2" xfId="26" xr:uid="{00000000-0005-0000-0000-00001B000000}"/>
    <cellStyle name="Standard 4 3" xfId="27" xr:uid="{00000000-0005-0000-0000-00001C000000}"/>
    <cellStyle name="Standard 5" xfId="28" xr:uid="{00000000-0005-0000-0000-00001D000000}"/>
    <cellStyle name="Standard 6" xfId="29" xr:uid="{00000000-0005-0000-0000-00001E000000}"/>
    <cellStyle name="Standard 7" xfId="30" xr:uid="{00000000-0005-0000-0000-00001F000000}"/>
    <cellStyle name="Standard 8" xfId="31" xr:uid="{00000000-0005-0000-0000-000020000000}"/>
    <cellStyle name="Standard 9" xfId="32" xr:uid="{00000000-0005-0000-0000-000021000000}"/>
    <cellStyle name="Standard_Anlage 3" xfId="2" xr:uid="{00000000-0005-0000-0000-000022000000}"/>
    <cellStyle name="Standard_LVUMLAGE1SEITE" xfId="3" xr:uid="{00000000-0005-0000-0000-000023000000}"/>
    <cellStyle name="Standard_Tabellen für IM 1  Modellrechnung 2010 (2)" xfId="1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3"/>
  <sheetViews>
    <sheetView tabSelected="1" workbookViewId="0">
      <pane ySplit="5" topLeftCell="A6" activePane="bottomLeft" state="frozen"/>
      <selection activeCell="D468" sqref="D468"/>
      <selection pane="bottomLeft" activeCell="A5" sqref="A5:I5"/>
    </sheetView>
  </sheetViews>
  <sheetFormatPr baseColWidth="10" defaultColWidth="12.81640625" defaultRowHeight="13"/>
  <cols>
    <col min="1" max="1" width="7" style="1" bestFit="1" customWidth="1"/>
    <col min="2" max="2" width="41" style="1" bestFit="1" customWidth="1"/>
    <col min="3" max="3" width="19.7265625" style="15" bestFit="1" customWidth="1"/>
    <col min="4" max="5" width="18.7265625" style="15" bestFit="1" customWidth="1"/>
    <col min="6" max="6" width="17.7265625" style="15" bestFit="1" customWidth="1"/>
    <col min="7" max="7" width="18.7265625" style="15" bestFit="1" customWidth="1"/>
    <col min="8" max="8" width="17.7265625" style="47" bestFit="1" customWidth="1"/>
    <col min="9" max="9" width="20.7265625" style="15" bestFit="1" customWidth="1"/>
    <col min="10" max="10" width="19.7265625" style="1" bestFit="1" customWidth="1"/>
    <col min="11" max="16384" width="12.81640625" style="1"/>
  </cols>
  <sheetData>
    <row r="1" spans="1:10" ht="49.5" customHeight="1" thickBot="1">
      <c r="A1" s="77" t="s">
        <v>998</v>
      </c>
      <c r="B1" s="77"/>
      <c r="C1" s="77"/>
      <c r="D1" s="77"/>
      <c r="E1" s="77"/>
      <c r="F1" s="77"/>
      <c r="G1" s="77"/>
      <c r="H1" s="77"/>
      <c r="I1" s="77"/>
    </row>
    <row r="2" spans="1:10" ht="25.9" customHeight="1" thickBot="1">
      <c r="A2" s="68" t="s">
        <v>0</v>
      </c>
      <c r="B2" s="68" t="s">
        <v>1</v>
      </c>
      <c r="C2" s="71" t="s">
        <v>984</v>
      </c>
      <c r="D2" s="72"/>
      <c r="E2" s="72"/>
      <c r="F2" s="72"/>
      <c r="G2" s="72"/>
      <c r="H2" s="72"/>
      <c r="I2" s="73"/>
    </row>
    <row r="3" spans="1:10" ht="120.75" customHeight="1" thickBot="1">
      <c r="A3" s="69"/>
      <c r="B3" s="69"/>
      <c r="C3" s="42" t="s">
        <v>2</v>
      </c>
      <c r="D3" s="42" t="s">
        <v>4</v>
      </c>
      <c r="E3" s="42" t="s">
        <v>3</v>
      </c>
      <c r="F3" s="42" t="s">
        <v>5</v>
      </c>
      <c r="G3" s="42" t="s">
        <v>6</v>
      </c>
      <c r="H3" s="42" t="s">
        <v>7</v>
      </c>
      <c r="I3" s="42" t="s">
        <v>8</v>
      </c>
    </row>
    <row r="4" spans="1:10" s="3" customFormat="1" ht="13.5" thickBot="1">
      <c r="A4" s="70"/>
      <c r="B4" s="70"/>
      <c r="C4" s="74" t="s">
        <v>9</v>
      </c>
      <c r="D4" s="75"/>
      <c r="E4" s="75"/>
      <c r="F4" s="75"/>
      <c r="G4" s="75"/>
      <c r="H4" s="75"/>
      <c r="I4" s="76"/>
    </row>
    <row r="5" spans="1:10" s="6" customFormat="1" ht="13.5" thickBot="1">
      <c r="A5" s="4">
        <v>1</v>
      </c>
      <c r="B5" s="5">
        <v>2</v>
      </c>
      <c r="C5" s="4">
        <v>3</v>
      </c>
      <c r="D5" s="5">
        <v>4</v>
      </c>
      <c r="E5" s="4">
        <v>5</v>
      </c>
      <c r="F5" s="5">
        <v>6</v>
      </c>
      <c r="G5" s="4">
        <v>7</v>
      </c>
      <c r="H5" s="5">
        <v>8</v>
      </c>
      <c r="I5" s="4">
        <v>9</v>
      </c>
    </row>
    <row r="6" spans="1:10" s="6" customFormat="1" ht="9" customHeight="1">
      <c r="A6" s="7"/>
      <c r="B6" s="8"/>
      <c r="C6" s="43"/>
      <c r="D6" s="43"/>
      <c r="E6" s="44"/>
      <c r="F6" s="44"/>
      <c r="G6" s="44"/>
      <c r="H6" s="44"/>
      <c r="I6" s="45"/>
    </row>
    <row r="7" spans="1:10" ht="14.5">
      <c r="A7" s="9" t="s">
        <v>10</v>
      </c>
      <c r="B7" s="1" t="s">
        <v>11</v>
      </c>
      <c r="C7" s="46">
        <v>0</v>
      </c>
      <c r="D7" s="46">
        <v>2659004.77</v>
      </c>
      <c r="E7" s="46">
        <v>23992762.309999999</v>
      </c>
      <c r="F7" s="46">
        <v>2965986.64</v>
      </c>
      <c r="G7" s="46">
        <v>23148047</v>
      </c>
      <c r="H7" s="46">
        <v>1877673</v>
      </c>
      <c r="I7" s="46">
        <v>54643473.719999999</v>
      </c>
      <c r="J7" s="41"/>
    </row>
    <row r="8" spans="1:10" ht="14.5">
      <c r="A8" s="10" t="s">
        <v>12</v>
      </c>
      <c r="B8" s="1" t="s">
        <v>13</v>
      </c>
      <c r="C8" s="46">
        <v>636648169</v>
      </c>
      <c r="D8" s="46">
        <v>2250810.0099999998</v>
      </c>
      <c r="E8" s="46">
        <v>19783642.600000001</v>
      </c>
      <c r="F8" s="46">
        <v>2519795.5699999998</v>
      </c>
      <c r="G8" s="46">
        <v>19408335</v>
      </c>
      <c r="H8" s="46">
        <v>1511704</v>
      </c>
      <c r="I8" s="46">
        <v>682122456.18000007</v>
      </c>
      <c r="J8" s="41"/>
    </row>
    <row r="9" spans="1:10" ht="14.5">
      <c r="A9" s="10" t="s">
        <v>14</v>
      </c>
      <c r="B9" s="1" t="s">
        <v>15</v>
      </c>
      <c r="C9" s="46">
        <v>606680902</v>
      </c>
      <c r="D9" s="46">
        <v>2514374.66</v>
      </c>
      <c r="E9" s="46">
        <v>22636444.850000001</v>
      </c>
      <c r="F9" s="46">
        <v>3119568.6</v>
      </c>
      <c r="G9" s="46">
        <v>20851261</v>
      </c>
      <c r="H9" s="46">
        <v>1767962</v>
      </c>
      <c r="I9" s="46">
        <v>657570513.11000001</v>
      </c>
      <c r="J9" s="41"/>
    </row>
    <row r="10" spans="1:10" ht="14.5">
      <c r="A10" s="10" t="s">
        <v>16</v>
      </c>
      <c r="B10" s="1" t="s">
        <v>17</v>
      </c>
      <c r="C10" s="46">
        <v>153763620</v>
      </c>
      <c r="D10" s="46">
        <v>1085399.3400000001</v>
      </c>
      <c r="E10" s="46">
        <v>9265009.3399999999</v>
      </c>
      <c r="F10" s="46">
        <v>1233118.8799999999</v>
      </c>
      <c r="G10" s="46">
        <v>9358156</v>
      </c>
      <c r="H10" s="46">
        <v>688315</v>
      </c>
      <c r="I10" s="46">
        <v>175393618.56</v>
      </c>
      <c r="J10" s="41"/>
    </row>
    <row r="11" spans="1:10" ht="14.5">
      <c r="A11" s="10" t="s">
        <v>18</v>
      </c>
      <c r="B11" s="1" t="s">
        <v>19</v>
      </c>
      <c r="C11" s="46">
        <v>249651506</v>
      </c>
      <c r="D11" s="46">
        <v>1272509.93</v>
      </c>
      <c r="E11" s="46">
        <v>10765733.98</v>
      </c>
      <c r="F11" s="46">
        <v>1351913.07</v>
      </c>
      <c r="G11" s="46">
        <v>10462317</v>
      </c>
      <c r="H11" s="46">
        <v>792718</v>
      </c>
      <c r="I11" s="46">
        <v>274296697.98000002</v>
      </c>
      <c r="J11" s="41"/>
    </row>
    <row r="12" spans="1:10" ht="14.5">
      <c r="A12" s="10" t="s">
        <v>20</v>
      </c>
      <c r="B12" s="1" t="s">
        <v>21</v>
      </c>
      <c r="C12" s="46">
        <v>119985888</v>
      </c>
      <c r="D12" s="46">
        <v>793314.79</v>
      </c>
      <c r="E12" s="46">
        <v>6873355.0899999999</v>
      </c>
      <c r="F12" s="46">
        <v>1010730.01</v>
      </c>
      <c r="G12" s="46">
        <v>6242715</v>
      </c>
      <c r="H12" s="46">
        <v>518101</v>
      </c>
      <c r="I12" s="46">
        <v>135424103.89000002</v>
      </c>
      <c r="J12" s="41"/>
    </row>
    <row r="13" spans="1:10" ht="14.5">
      <c r="A13" s="10" t="s">
        <v>22</v>
      </c>
      <c r="B13" s="1" t="s">
        <v>23</v>
      </c>
      <c r="C13" s="46">
        <v>218937293</v>
      </c>
      <c r="D13" s="46">
        <v>911088.04</v>
      </c>
      <c r="E13" s="46">
        <v>8192885.96</v>
      </c>
      <c r="F13" s="46">
        <v>1141128.3899999999</v>
      </c>
      <c r="G13" s="46">
        <v>7509602</v>
      </c>
      <c r="H13" s="46">
        <v>639225</v>
      </c>
      <c r="I13" s="46">
        <v>237331222.38999999</v>
      </c>
      <c r="J13" s="41"/>
    </row>
    <row r="14" spans="1:10" ht="14.5">
      <c r="A14" s="10" t="s">
        <v>24</v>
      </c>
      <c r="B14" s="1" t="s">
        <v>25</v>
      </c>
      <c r="C14" s="46">
        <v>62051651</v>
      </c>
      <c r="D14" s="46">
        <v>544307.41</v>
      </c>
      <c r="E14" s="46">
        <v>4587712.0599999996</v>
      </c>
      <c r="F14" s="46">
        <v>610137.46</v>
      </c>
      <c r="G14" s="46">
        <v>4644758</v>
      </c>
      <c r="H14" s="46">
        <v>336529</v>
      </c>
      <c r="I14" s="46">
        <v>72775094.929999992</v>
      </c>
      <c r="J14" s="41"/>
    </row>
    <row r="15" spans="1:10" ht="14.5">
      <c r="A15" s="10" t="s">
        <v>26</v>
      </c>
      <c r="B15" s="1" t="s">
        <v>27</v>
      </c>
      <c r="C15" s="46">
        <v>82273530</v>
      </c>
      <c r="D15" s="46">
        <v>748252.51</v>
      </c>
      <c r="E15" s="46">
        <v>6445724.1500000004</v>
      </c>
      <c r="F15" s="46">
        <v>841675.79</v>
      </c>
      <c r="G15" s="46">
        <v>6104251</v>
      </c>
      <c r="H15" s="46">
        <v>483173</v>
      </c>
      <c r="I15" s="46">
        <v>96896606.450000018</v>
      </c>
      <c r="J15" s="41"/>
    </row>
    <row r="16" spans="1:10" ht="14.5">
      <c r="A16" s="10" t="s">
        <v>28</v>
      </c>
      <c r="B16" s="1" t="s">
        <v>29</v>
      </c>
      <c r="C16" s="46">
        <v>308131291</v>
      </c>
      <c r="D16" s="46">
        <v>1605377.4</v>
      </c>
      <c r="E16" s="46">
        <v>14085244.119999999</v>
      </c>
      <c r="F16" s="46">
        <v>1827908.07</v>
      </c>
      <c r="G16" s="46">
        <v>13528940</v>
      </c>
      <c r="H16" s="46">
        <v>1074471</v>
      </c>
      <c r="I16" s="46">
        <v>340253231.58999997</v>
      </c>
      <c r="J16" s="41"/>
    </row>
    <row r="17" spans="1:11" s="12" customFormat="1" ht="14.5">
      <c r="A17" s="11"/>
      <c r="B17" s="12" t="s">
        <v>30</v>
      </c>
      <c r="C17" s="46">
        <v>2438123850</v>
      </c>
      <c r="D17" s="46">
        <v>14384438.859999999</v>
      </c>
      <c r="E17" s="46">
        <v>126628514.46000001</v>
      </c>
      <c r="F17" s="46">
        <v>16621962.48</v>
      </c>
      <c r="G17" s="46">
        <v>121258382</v>
      </c>
      <c r="H17" s="46">
        <v>9689871</v>
      </c>
      <c r="I17" s="46">
        <v>2726707018.8000002</v>
      </c>
      <c r="J17" s="41"/>
    </row>
    <row r="18" spans="1:11" ht="14.5">
      <c r="A18" s="10" t="s">
        <v>31</v>
      </c>
      <c r="B18" s="1" t="s">
        <v>32</v>
      </c>
      <c r="C18" s="46">
        <v>130081164</v>
      </c>
      <c r="D18" s="46">
        <v>1454997.27</v>
      </c>
      <c r="E18" s="46">
        <v>12890410.59</v>
      </c>
      <c r="F18" s="46">
        <v>1461260.26</v>
      </c>
      <c r="G18" s="46">
        <v>13020647</v>
      </c>
      <c r="H18" s="46">
        <v>992233</v>
      </c>
      <c r="I18" s="46">
        <v>159900712.11999997</v>
      </c>
      <c r="J18" s="41"/>
    </row>
    <row r="19" spans="1:11" ht="14.5">
      <c r="A19" s="10" t="s">
        <v>33</v>
      </c>
      <c r="B19" s="1" t="s">
        <v>34</v>
      </c>
      <c r="C19" s="46">
        <v>525893681</v>
      </c>
      <c r="D19" s="46">
        <v>4706914.82</v>
      </c>
      <c r="E19" s="46">
        <v>42254076.020000003</v>
      </c>
      <c r="F19" s="46">
        <v>4670686.96</v>
      </c>
      <c r="G19" s="46">
        <v>40372616</v>
      </c>
      <c r="H19" s="46">
        <v>3291688</v>
      </c>
      <c r="I19" s="46">
        <v>621189662.80000007</v>
      </c>
      <c r="J19" s="41"/>
    </row>
    <row r="20" spans="1:11" ht="14.5">
      <c r="A20" s="10" t="s">
        <v>35</v>
      </c>
      <c r="B20" s="1" t="s">
        <v>36</v>
      </c>
      <c r="C20" s="46">
        <v>58249016</v>
      </c>
      <c r="D20" s="46">
        <v>744138.44</v>
      </c>
      <c r="E20" s="46">
        <v>6520129.2599999998</v>
      </c>
      <c r="F20" s="46">
        <v>880381.22</v>
      </c>
      <c r="G20" s="46">
        <v>6299225</v>
      </c>
      <c r="H20" s="46">
        <v>496750</v>
      </c>
      <c r="I20" s="46">
        <v>73189639.919999987</v>
      </c>
      <c r="J20" s="41"/>
    </row>
    <row r="21" spans="1:11" s="12" customFormat="1" ht="14.5">
      <c r="A21" s="11"/>
      <c r="B21" s="12" t="s">
        <v>37</v>
      </c>
      <c r="C21" s="46">
        <v>714223861</v>
      </c>
      <c r="D21" s="46">
        <v>6906050.5299999993</v>
      </c>
      <c r="E21" s="46">
        <v>61664615.869999997</v>
      </c>
      <c r="F21" s="46">
        <v>7012328.4399999995</v>
      </c>
      <c r="G21" s="46">
        <v>59692488</v>
      </c>
      <c r="H21" s="46">
        <v>4780671</v>
      </c>
      <c r="I21" s="46">
        <v>854280014.84000003</v>
      </c>
      <c r="J21" s="41"/>
      <c r="K21" s="13"/>
    </row>
    <row r="22" spans="1:11" ht="14.5">
      <c r="A22" s="10" t="s">
        <v>38</v>
      </c>
      <c r="B22" s="1" t="s">
        <v>39</v>
      </c>
      <c r="C22" s="46">
        <v>90955565</v>
      </c>
      <c r="D22" s="46">
        <v>617193.89</v>
      </c>
      <c r="E22" s="46">
        <v>5028190.8600000003</v>
      </c>
      <c r="F22" s="46">
        <v>650231.43000000005</v>
      </c>
      <c r="G22" s="46">
        <v>4003918</v>
      </c>
      <c r="H22" s="46">
        <v>355900</v>
      </c>
      <c r="I22" s="46">
        <v>101610999.18000001</v>
      </c>
      <c r="J22" s="41"/>
    </row>
    <row r="23" spans="1:11" ht="14.5">
      <c r="A23" s="10" t="s">
        <v>40</v>
      </c>
      <c r="B23" s="1" t="s">
        <v>41</v>
      </c>
      <c r="C23" s="46">
        <v>383693890</v>
      </c>
      <c r="D23" s="46">
        <v>1144752.54</v>
      </c>
      <c r="E23" s="46">
        <v>10206989.75</v>
      </c>
      <c r="F23" s="46">
        <v>1332126.44</v>
      </c>
      <c r="G23" s="46">
        <v>11073867</v>
      </c>
      <c r="H23" s="46">
        <v>790292</v>
      </c>
      <c r="I23" s="46">
        <v>408241917.73000002</v>
      </c>
      <c r="J23" s="41"/>
    </row>
    <row r="24" spans="1:11" ht="14.5">
      <c r="A24" s="10" t="s">
        <v>42</v>
      </c>
      <c r="B24" s="1" t="s">
        <v>43</v>
      </c>
      <c r="C24" s="46">
        <v>3684586</v>
      </c>
      <c r="D24" s="46">
        <v>1717204.18</v>
      </c>
      <c r="E24" s="46">
        <v>13738029.35</v>
      </c>
      <c r="F24" s="46">
        <v>1332696.73</v>
      </c>
      <c r="G24" s="46">
        <v>12841650</v>
      </c>
      <c r="H24" s="46">
        <v>953002</v>
      </c>
      <c r="I24" s="46">
        <v>34267168.260000005</v>
      </c>
      <c r="J24" s="41"/>
    </row>
    <row r="25" spans="1:11" s="12" customFormat="1" ht="14.5">
      <c r="A25" s="11"/>
      <c r="B25" s="12" t="s">
        <v>44</v>
      </c>
      <c r="C25" s="46">
        <v>478334041</v>
      </c>
      <c r="D25" s="46">
        <v>3479150.6100000003</v>
      </c>
      <c r="E25" s="46">
        <v>28973209.960000001</v>
      </c>
      <c r="F25" s="46">
        <v>3315054.6</v>
      </c>
      <c r="G25" s="46">
        <v>27919435</v>
      </c>
      <c r="H25" s="46">
        <v>2099194</v>
      </c>
      <c r="I25" s="46">
        <v>544120085.17000008</v>
      </c>
      <c r="J25" s="41"/>
    </row>
    <row r="26" spans="1:11" ht="14.5">
      <c r="A26" s="10" t="s">
        <v>45</v>
      </c>
      <c r="B26" s="1" t="s">
        <v>46</v>
      </c>
      <c r="C26" s="46">
        <v>226706252</v>
      </c>
      <c r="D26" s="46">
        <v>1703065.57</v>
      </c>
      <c r="E26" s="46">
        <v>14077390.060000001</v>
      </c>
      <c r="F26" s="46">
        <v>1645885.91</v>
      </c>
      <c r="G26" s="46">
        <v>13400240</v>
      </c>
      <c r="H26" s="46">
        <v>1012025</v>
      </c>
      <c r="I26" s="46">
        <v>258544858.53999999</v>
      </c>
      <c r="J26" s="41"/>
    </row>
    <row r="27" spans="1:11" s="12" customFormat="1" ht="14.5">
      <c r="A27" s="11"/>
      <c r="B27" s="12" t="s">
        <v>47</v>
      </c>
      <c r="C27" s="46">
        <v>226706252</v>
      </c>
      <c r="D27" s="46">
        <v>1703065.57</v>
      </c>
      <c r="E27" s="46">
        <v>14077390.060000001</v>
      </c>
      <c r="F27" s="46">
        <v>1645885.91</v>
      </c>
      <c r="G27" s="46">
        <v>13400240</v>
      </c>
      <c r="H27" s="46">
        <v>1012025</v>
      </c>
      <c r="I27" s="46">
        <v>258544858.53999999</v>
      </c>
      <c r="J27" s="41"/>
    </row>
    <row r="28" spans="1:11" ht="14.5">
      <c r="A28" s="10" t="s">
        <v>48</v>
      </c>
      <c r="B28" s="1" t="s">
        <v>49</v>
      </c>
      <c r="C28" s="46">
        <v>308667009</v>
      </c>
      <c r="D28" s="46">
        <v>1599213.4</v>
      </c>
      <c r="E28" s="46">
        <v>14269281.83</v>
      </c>
      <c r="F28" s="46">
        <v>1996094.45</v>
      </c>
      <c r="G28" s="46">
        <v>12544603</v>
      </c>
      <c r="H28" s="46">
        <v>1105537</v>
      </c>
      <c r="I28" s="46">
        <v>340181738.67999995</v>
      </c>
      <c r="J28" s="41"/>
    </row>
    <row r="29" spans="1:11" ht="14.5">
      <c r="A29" s="10" t="s">
        <v>50</v>
      </c>
      <c r="B29" s="1" t="s">
        <v>51</v>
      </c>
      <c r="C29" s="46">
        <v>684203897</v>
      </c>
      <c r="D29" s="46">
        <v>2662600.79</v>
      </c>
      <c r="E29" s="46">
        <v>23345698.350000001</v>
      </c>
      <c r="F29" s="46">
        <v>2980615.85</v>
      </c>
      <c r="G29" s="46">
        <v>23292429</v>
      </c>
      <c r="H29" s="46">
        <v>1779790</v>
      </c>
      <c r="I29" s="46">
        <v>738265030.99000001</v>
      </c>
      <c r="J29" s="41"/>
    </row>
    <row r="30" spans="1:11" ht="14.5">
      <c r="A30" s="10" t="s">
        <v>52</v>
      </c>
      <c r="B30" s="1" t="s">
        <v>53</v>
      </c>
      <c r="C30" s="46">
        <v>170800994</v>
      </c>
      <c r="D30" s="46">
        <v>990114.17</v>
      </c>
      <c r="E30" s="46">
        <v>8076699.5300000003</v>
      </c>
      <c r="F30" s="46">
        <v>1041029.84</v>
      </c>
      <c r="G30" s="46">
        <v>8706073</v>
      </c>
      <c r="H30" s="46">
        <v>572476</v>
      </c>
      <c r="I30" s="46">
        <v>190187386.53999999</v>
      </c>
      <c r="J30" s="41"/>
    </row>
    <row r="31" spans="1:11" ht="14.5">
      <c r="A31" s="10" t="s">
        <v>54</v>
      </c>
      <c r="B31" s="1" t="s">
        <v>55</v>
      </c>
      <c r="C31" s="46">
        <v>171157593</v>
      </c>
      <c r="D31" s="46">
        <v>1080668.25</v>
      </c>
      <c r="E31" s="46">
        <v>8262038.7300000004</v>
      </c>
      <c r="F31" s="46">
        <v>925855.77</v>
      </c>
      <c r="G31" s="46">
        <v>7089772</v>
      </c>
      <c r="H31" s="46">
        <v>543057</v>
      </c>
      <c r="I31" s="46">
        <v>189058984.75</v>
      </c>
      <c r="J31" s="41"/>
    </row>
    <row r="32" spans="1:11" ht="14.5">
      <c r="A32" s="10" t="s">
        <v>56</v>
      </c>
      <c r="B32" s="1" t="s">
        <v>57</v>
      </c>
      <c r="C32" s="46">
        <v>193759488</v>
      </c>
      <c r="D32" s="46">
        <v>664783.85</v>
      </c>
      <c r="E32" s="46">
        <v>6030138.8300000001</v>
      </c>
      <c r="F32" s="46">
        <v>846833.21</v>
      </c>
      <c r="G32" s="46">
        <v>5760458</v>
      </c>
      <c r="H32" s="46">
        <v>474119</v>
      </c>
      <c r="I32" s="46">
        <v>207535820.89000002</v>
      </c>
      <c r="J32" s="41"/>
    </row>
    <row r="33" spans="1:10" s="12" customFormat="1" ht="14.5">
      <c r="A33" s="11"/>
      <c r="B33" s="12" t="s">
        <v>58</v>
      </c>
      <c r="C33" s="46">
        <v>1528588981</v>
      </c>
      <c r="D33" s="46">
        <v>6997380.459999999</v>
      </c>
      <c r="E33" s="46">
        <v>59983857.269999996</v>
      </c>
      <c r="F33" s="46">
        <v>7790429.1200000001</v>
      </c>
      <c r="G33" s="46">
        <v>57393335</v>
      </c>
      <c r="H33" s="46">
        <v>4474979</v>
      </c>
      <c r="I33" s="46">
        <v>1665228961.8500001</v>
      </c>
      <c r="J33" s="41"/>
    </row>
    <row r="34" spans="1:10" s="12" customFormat="1" ht="14.5">
      <c r="A34" s="11"/>
      <c r="B34" s="12" t="s">
        <v>59</v>
      </c>
      <c r="C34" s="46">
        <v>5385976985</v>
      </c>
      <c r="D34" s="46">
        <v>33470086.030000001</v>
      </c>
      <c r="E34" s="46">
        <v>291327587.62</v>
      </c>
      <c r="F34" s="46">
        <v>36385660.550000012</v>
      </c>
      <c r="G34" s="46">
        <v>279663880</v>
      </c>
      <c r="H34" s="46">
        <v>22056740</v>
      </c>
      <c r="I34" s="46">
        <v>6048880939.2000008</v>
      </c>
      <c r="J34" s="41"/>
    </row>
    <row r="35" spans="1:10" ht="14.5">
      <c r="A35" s="10" t="s">
        <v>60</v>
      </c>
      <c r="B35" s="1" t="s">
        <v>61</v>
      </c>
      <c r="C35" s="46">
        <v>4532715</v>
      </c>
      <c r="D35" s="46">
        <v>163706.20000000001</v>
      </c>
      <c r="E35" s="46">
        <v>960264.44</v>
      </c>
      <c r="F35" s="46">
        <v>0</v>
      </c>
      <c r="G35" s="46">
        <v>300000</v>
      </c>
      <c r="H35" s="46">
        <v>60000</v>
      </c>
      <c r="I35" s="46">
        <v>6016685.6400000006</v>
      </c>
      <c r="J35" s="41"/>
    </row>
    <row r="36" spans="1:10" ht="14.5">
      <c r="A36" s="10" t="s">
        <v>62</v>
      </c>
      <c r="B36" s="1" t="s">
        <v>63</v>
      </c>
      <c r="C36" s="46">
        <v>9594120</v>
      </c>
      <c r="D36" s="46">
        <v>264652.61</v>
      </c>
      <c r="E36" s="46">
        <v>1754270.51</v>
      </c>
      <c r="F36" s="46">
        <v>0</v>
      </c>
      <c r="G36" s="46">
        <v>814216</v>
      </c>
      <c r="H36" s="46">
        <v>93227</v>
      </c>
      <c r="I36" s="46">
        <v>12520486.119999999</v>
      </c>
      <c r="J36" s="41"/>
    </row>
    <row r="37" spans="1:10" ht="14.5">
      <c r="A37" s="10" t="s">
        <v>64</v>
      </c>
      <c r="B37" s="1" t="s">
        <v>65</v>
      </c>
      <c r="C37" s="46">
        <v>12355452</v>
      </c>
      <c r="D37" s="46">
        <v>307420.84999999998</v>
      </c>
      <c r="E37" s="46">
        <v>1999174.75</v>
      </c>
      <c r="F37" s="46">
        <v>0</v>
      </c>
      <c r="G37" s="46">
        <v>1153571</v>
      </c>
      <c r="H37" s="46">
        <v>102589</v>
      </c>
      <c r="I37" s="46">
        <v>15918207.6</v>
      </c>
      <c r="J37" s="41"/>
    </row>
    <row r="38" spans="1:10" ht="14.5">
      <c r="A38" s="10" t="s">
        <v>66</v>
      </c>
      <c r="B38" s="1" t="s">
        <v>67</v>
      </c>
      <c r="C38" s="46">
        <v>9796678</v>
      </c>
      <c r="D38" s="46">
        <v>342552.7</v>
      </c>
      <c r="E38" s="46">
        <v>2148084.19</v>
      </c>
      <c r="F38" s="46">
        <v>0</v>
      </c>
      <c r="G38" s="46">
        <v>1015107</v>
      </c>
      <c r="H38" s="46">
        <v>102556</v>
      </c>
      <c r="I38" s="46">
        <v>13404977.889999999</v>
      </c>
      <c r="J38" s="41"/>
    </row>
    <row r="39" spans="1:10" ht="14.5">
      <c r="A39" s="10" t="s">
        <v>68</v>
      </c>
      <c r="B39" s="1" t="s">
        <v>69</v>
      </c>
      <c r="C39" s="46">
        <v>0</v>
      </c>
      <c r="D39" s="46">
        <v>147565.75</v>
      </c>
      <c r="E39" s="46">
        <v>871314.39</v>
      </c>
      <c r="F39" s="46">
        <v>0</v>
      </c>
      <c r="G39" s="46">
        <v>300000</v>
      </c>
      <c r="H39" s="46">
        <v>60000</v>
      </c>
      <c r="I39" s="46">
        <v>1378880.1400000001</v>
      </c>
      <c r="J39" s="41"/>
    </row>
    <row r="40" spans="1:10" ht="14.5">
      <c r="A40" s="10" t="s">
        <v>70</v>
      </c>
      <c r="B40" s="1" t="s">
        <v>71</v>
      </c>
      <c r="C40" s="46">
        <v>5369845</v>
      </c>
      <c r="D40" s="46">
        <v>218446.67</v>
      </c>
      <c r="E40" s="46">
        <v>1212518.1100000001</v>
      </c>
      <c r="F40" s="46">
        <v>0</v>
      </c>
      <c r="G40" s="46">
        <v>487287</v>
      </c>
      <c r="H40" s="46">
        <v>60000</v>
      </c>
      <c r="I40" s="46">
        <v>7348096.7800000003</v>
      </c>
      <c r="J40" s="41"/>
    </row>
    <row r="41" spans="1:10" ht="14.5">
      <c r="A41" s="10" t="s">
        <v>72</v>
      </c>
      <c r="B41" s="1" t="s">
        <v>73</v>
      </c>
      <c r="C41" s="46">
        <v>1662484</v>
      </c>
      <c r="D41" s="46">
        <v>156241.43</v>
      </c>
      <c r="E41" s="46">
        <v>920185.45</v>
      </c>
      <c r="F41" s="46">
        <v>0</v>
      </c>
      <c r="G41" s="46">
        <v>300000</v>
      </c>
      <c r="H41" s="46">
        <v>60000</v>
      </c>
      <c r="I41" s="46">
        <v>3098910.88</v>
      </c>
      <c r="J41" s="41"/>
    </row>
    <row r="42" spans="1:10" ht="14.5">
      <c r="A42" s="10" t="s">
        <v>74</v>
      </c>
      <c r="B42" s="1" t="s">
        <v>75</v>
      </c>
      <c r="C42" s="46">
        <v>7460952</v>
      </c>
      <c r="D42" s="46">
        <v>293332.5</v>
      </c>
      <c r="E42" s="46">
        <v>1820070.63</v>
      </c>
      <c r="F42" s="46">
        <v>0</v>
      </c>
      <c r="G42" s="46">
        <v>824571</v>
      </c>
      <c r="H42" s="46">
        <v>84958</v>
      </c>
      <c r="I42" s="46">
        <v>10483884.129999999</v>
      </c>
      <c r="J42" s="41"/>
    </row>
    <row r="43" spans="1:10" ht="14.5">
      <c r="A43" s="10" t="s">
        <v>76</v>
      </c>
      <c r="B43" s="1" t="s">
        <v>77</v>
      </c>
      <c r="C43" s="46">
        <v>38660827</v>
      </c>
      <c r="D43" s="46">
        <v>374202.85</v>
      </c>
      <c r="E43" s="46">
        <v>2652132.52</v>
      </c>
      <c r="F43" s="46">
        <v>0</v>
      </c>
      <c r="G43" s="46">
        <v>1653580</v>
      </c>
      <c r="H43" s="46">
        <v>157192</v>
      </c>
      <c r="I43" s="46">
        <v>43497934.370000005</v>
      </c>
      <c r="J43" s="41"/>
    </row>
    <row r="44" spans="1:10" ht="14.5">
      <c r="A44" s="10" t="s">
        <v>78</v>
      </c>
      <c r="B44" s="1" t="s">
        <v>79</v>
      </c>
      <c r="C44" s="46">
        <v>4407529</v>
      </c>
      <c r="D44" s="46">
        <v>185043.56</v>
      </c>
      <c r="E44" s="46">
        <v>1003635.13</v>
      </c>
      <c r="F44" s="46">
        <v>0</v>
      </c>
      <c r="G44" s="46">
        <v>300000</v>
      </c>
      <c r="H44" s="46">
        <v>60000</v>
      </c>
      <c r="I44" s="46">
        <v>5956207.6899999995</v>
      </c>
      <c r="J44" s="41"/>
    </row>
    <row r="45" spans="1:10" ht="14.5">
      <c r="A45" s="10" t="s">
        <v>80</v>
      </c>
      <c r="B45" s="1" t="s">
        <v>81</v>
      </c>
      <c r="C45" s="46">
        <v>10295125</v>
      </c>
      <c r="D45" s="46">
        <v>285355.09999999998</v>
      </c>
      <c r="E45" s="46">
        <v>1641591.26</v>
      </c>
      <c r="F45" s="46">
        <v>0</v>
      </c>
      <c r="G45" s="46">
        <v>714214</v>
      </c>
      <c r="H45" s="46">
        <v>63586</v>
      </c>
      <c r="I45" s="46">
        <v>12999871.359999999</v>
      </c>
      <c r="J45" s="41"/>
    </row>
    <row r="46" spans="1:10" ht="14.5">
      <c r="A46" s="10" t="s">
        <v>82</v>
      </c>
      <c r="B46" s="1" t="s">
        <v>83</v>
      </c>
      <c r="C46" s="46">
        <v>743978</v>
      </c>
      <c r="D46" s="46">
        <v>81096.509999999995</v>
      </c>
      <c r="E46" s="46">
        <v>479433.69</v>
      </c>
      <c r="F46" s="46">
        <v>0</v>
      </c>
      <c r="G46" s="46">
        <v>300000</v>
      </c>
      <c r="H46" s="46">
        <v>60000</v>
      </c>
      <c r="I46" s="46">
        <v>1664508.2</v>
      </c>
      <c r="J46" s="41"/>
    </row>
    <row r="47" spans="1:10" ht="14.5">
      <c r="A47" s="10" t="s">
        <v>84</v>
      </c>
      <c r="B47" s="1" t="s">
        <v>85</v>
      </c>
      <c r="C47" s="46">
        <v>0</v>
      </c>
      <c r="D47" s="46">
        <v>199419.65</v>
      </c>
      <c r="E47" s="46">
        <v>1177128.93</v>
      </c>
      <c r="F47" s="46">
        <v>0</v>
      </c>
      <c r="G47" s="46">
        <v>496163</v>
      </c>
      <c r="H47" s="46">
        <v>60000</v>
      </c>
      <c r="I47" s="46">
        <v>1932711.5799999998</v>
      </c>
      <c r="J47" s="41"/>
    </row>
    <row r="48" spans="1:10" ht="14.5">
      <c r="A48" s="10" t="s">
        <v>86</v>
      </c>
      <c r="B48" s="1" t="s">
        <v>87</v>
      </c>
      <c r="C48" s="46">
        <v>1693244</v>
      </c>
      <c r="D48" s="46">
        <v>146111.06</v>
      </c>
      <c r="E48" s="46">
        <v>790133.77</v>
      </c>
      <c r="F48" s="46">
        <v>0</v>
      </c>
      <c r="G48" s="46">
        <v>300000</v>
      </c>
      <c r="H48" s="46">
        <v>60000</v>
      </c>
      <c r="I48" s="46">
        <v>2989488.83</v>
      </c>
      <c r="J48" s="41"/>
    </row>
    <row r="49" spans="1:10" ht="14.5">
      <c r="A49" s="10" t="s">
        <v>88</v>
      </c>
      <c r="B49" s="1" t="s">
        <v>89</v>
      </c>
      <c r="C49" s="46">
        <v>0</v>
      </c>
      <c r="D49" s="46">
        <v>121213.18</v>
      </c>
      <c r="E49" s="46">
        <v>681097.92</v>
      </c>
      <c r="F49" s="46">
        <v>0</v>
      </c>
      <c r="G49" s="46">
        <v>300000</v>
      </c>
      <c r="H49" s="46">
        <v>60000</v>
      </c>
      <c r="I49" s="46">
        <v>1162311.1000000001</v>
      </c>
      <c r="J49" s="41"/>
    </row>
    <row r="50" spans="1:10" ht="14.5">
      <c r="A50" s="10" t="s">
        <v>90</v>
      </c>
      <c r="B50" s="1" t="s">
        <v>91</v>
      </c>
      <c r="C50" s="46">
        <v>2479065</v>
      </c>
      <c r="D50" s="46">
        <v>190241.92000000001</v>
      </c>
      <c r="E50" s="46">
        <v>1027035.77</v>
      </c>
      <c r="F50" s="46">
        <v>0</v>
      </c>
      <c r="G50" s="46">
        <v>300000</v>
      </c>
      <c r="H50" s="46">
        <v>60000</v>
      </c>
      <c r="I50" s="46">
        <v>4056342.69</v>
      </c>
      <c r="J50" s="41"/>
    </row>
    <row r="51" spans="1:10" s="12" customFormat="1" ht="14.5">
      <c r="A51" s="11" t="s">
        <v>92</v>
      </c>
      <c r="B51" s="12" t="s">
        <v>93</v>
      </c>
      <c r="C51" s="46">
        <v>109052014</v>
      </c>
      <c r="D51" s="46">
        <v>3476602.5399999996</v>
      </c>
      <c r="E51" s="46">
        <v>21138071.460000001</v>
      </c>
      <c r="F51" s="46">
        <v>0</v>
      </c>
      <c r="G51" s="46">
        <v>9558709</v>
      </c>
      <c r="H51" s="46">
        <v>1204108</v>
      </c>
      <c r="I51" s="46">
        <v>144429505.00000003</v>
      </c>
      <c r="J51" s="41"/>
    </row>
    <row r="52" spans="1:10" ht="14.5">
      <c r="A52" s="10" t="s">
        <v>94</v>
      </c>
      <c r="B52" s="1" t="s">
        <v>95</v>
      </c>
      <c r="C52" s="46">
        <v>5093610</v>
      </c>
      <c r="D52" s="46">
        <v>212102.71</v>
      </c>
      <c r="E52" s="46">
        <v>1810947.76</v>
      </c>
      <c r="F52" s="46">
        <v>0</v>
      </c>
      <c r="G52" s="46">
        <v>1244105</v>
      </c>
      <c r="H52" s="46">
        <v>134570</v>
      </c>
      <c r="I52" s="46">
        <v>8495335.4699999988</v>
      </c>
      <c r="J52" s="41"/>
    </row>
    <row r="53" spans="1:10" ht="14.5">
      <c r="A53" s="10" t="s">
        <v>96</v>
      </c>
      <c r="B53" s="1" t="s">
        <v>97</v>
      </c>
      <c r="C53" s="46">
        <v>0</v>
      </c>
      <c r="D53" s="46">
        <v>156595.43</v>
      </c>
      <c r="E53" s="46">
        <v>1290150.33</v>
      </c>
      <c r="F53" s="46">
        <v>0</v>
      </c>
      <c r="G53" s="46">
        <v>801789</v>
      </c>
      <c r="H53" s="46">
        <v>92426</v>
      </c>
      <c r="I53" s="46">
        <v>2340960.7599999998</v>
      </c>
      <c r="J53" s="41"/>
    </row>
    <row r="54" spans="1:10" ht="14.5">
      <c r="A54" s="10" t="s">
        <v>98</v>
      </c>
      <c r="B54" s="1" t="s">
        <v>99</v>
      </c>
      <c r="C54" s="46">
        <v>9613143</v>
      </c>
      <c r="D54" s="46">
        <v>147898.15</v>
      </c>
      <c r="E54" s="46">
        <v>1168110.5900000001</v>
      </c>
      <c r="F54" s="46">
        <v>0</v>
      </c>
      <c r="G54" s="46">
        <v>981970</v>
      </c>
      <c r="H54" s="46">
        <v>79847</v>
      </c>
      <c r="I54" s="46">
        <v>11990968.74</v>
      </c>
      <c r="J54" s="41"/>
    </row>
    <row r="55" spans="1:10" ht="14.5">
      <c r="A55" s="10" t="s">
        <v>100</v>
      </c>
      <c r="B55" s="1" t="s">
        <v>101</v>
      </c>
      <c r="C55" s="46">
        <v>0</v>
      </c>
      <c r="D55" s="46">
        <v>251573.74</v>
      </c>
      <c r="E55" s="46">
        <v>2211971.48</v>
      </c>
      <c r="F55" s="46">
        <v>0</v>
      </c>
      <c r="G55" s="46">
        <v>1076942</v>
      </c>
      <c r="H55" s="46">
        <v>169074</v>
      </c>
      <c r="I55" s="46">
        <v>3709561.2199999997</v>
      </c>
      <c r="J55" s="41"/>
    </row>
    <row r="56" spans="1:10" ht="14.5">
      <c r="A56" s="10" t="s">
        <v>102</v>
      </c>
      <c r="B56" s="1" t="s">
        <v>103</v>
      </c>
      <c r="C56" s="46">
        <v>0</v>
      </c>
      <c r="D56" s="46">
        <v>291999.37</v>
      </c>
      <c r="E56" s="46">
        <v>2448469.9700000002</v>
      </c>
      <c r="F56" s="46">
        <v>0</v>
      </c>
      <c r="G56" s="46">
        <v>1706835</v>
      </c>
      <c r="H56" s="46">
        <v>178664</v>
      </c>
      <c r="I56" s="46">
        <v>4625968.34</v>
      </c>
      <c r="J56" s="41"/>
    </row>
    <row r="57" spans="1:10" ht="14.5">
      <c r="A57" s="10" t="s">
        <v>104</v>
      </c>
      <c r="B57" s="1" t="s">
        <v>105</v>
      </c>
      <c r="C57" s="46">
        <v>10909927</v>
      </c>
      <c r="D57" s="46">
        <v>221835.28</v>
      </c>
      <c r="E57" s="46">
        <v>1738297.87</v>
      </c>
      <c r="F57" s="46">
        <v>0</v>
      </c>
      <c r="G57" s="46">
        <v>1010373</v>
      </c>
      <c r="H57" s="46">
        <v>117728</v>
      </c>
      <c r="I57" s="46">
        <v>13998161.149999999</v>
      </c>
      <c r="J57" s="41"/>
    </row>
    <row r="58" spans="1:10" ht="14.5">
      <c r="A58" s="10" t="s">
        <v>106</v>
      </c>
      <c r="B58" s="1" t="s">
        <v>107</v>
      </c>
      <c r="C58" s="46">
        <v>0</v>
      </c>
      <c r="D58" s="46">
        <v>191238.59</v>
      </c>
      <c r="E58" s="46">
        <v>1645671.08</v>
      </c>
      <c r="F58" s="46">
        <v>0</v>
      </c>
      <c r="G58" s="46">
        <v>1708610</v>
      </c>
      <c r="H58" s="46">
        <v>123234</v>
      </c>
      <c r="I58" s="46">
        <v>3668753.67</v>
      </c>
      <c r="J58" s="41"/>
    </row>
    <row r="59" spans="1:10" ht="14.5">
      <c r="A59" s="10" t="s">
        <v>108</v>
      </c>
      <c r="B59" s="1" t="s">
        <v>109</v>
      </c>
      <c r="C59" s="46">
        <v>0</v>
      </c>
      <c r="D59" s="46">
        <v>485519.27</v>
      </c>
      <c r="E59" s="46">
        <v>3851994.93</v>
      </c>
      <c r="F59" s="46">
        <v>0</v>
      </c>
      <c r="G59" s="46">
        <v>2280514</v>
      </c>
      <c r="H59" s="46">
        <v>264681</v>
      </c>
      <c r="I59" s="46">
        <v>6882709.2000000002</v>
      </c>
      <c r="J59" s="41"/>
    </row>
    <row r="60" spans="1:10" ht="14.5">
      <c r="A60" s="10" t="s">
        <v>110</v>
      </c>
      <c r="B60" s="1" t="s">
        <v>111</v>
      </c>
      <c r="C60" s="46">
        <v>28526154</v>
      </c>
      <c r="D60" s="46">
        <v>439889.94</v>
      </c>
      <c r="E60" s="46">
        <v>3549297.92</v>
      </c>
      <c r="F60" s="46">
        <v>0</v>
      </c>
      <c r="G60" s="46">
        <v>2209803</v>
      </c>
      <c r="H60" s="46">
        <v>248572</v>
      </c>
      <c r="I60" s="46">
        <v>34973716.859999999</v>
      </c>
      <c r="J60" s="41"/>
    </row>
    <row r="61" spans="1:10" ht="14.5">
      <c r="A61" s="10" t="s">
        <v>112</v>
      </c>
      <c r="B61" s="1" t="s">
        <v>113</v>
      </c>
      <c r="C61" s="46">
        <v>1439156</v>
      </c>
      <c r="D61" s="46">
        <v>137733.53</v>
      </c>
      <c r="E61" s="46">
        <v>1016228.43</v>
      </c>
      <c r="F61" s="46">
        <v>0</v>
      </c>
      <c r="G61" s="46">
        <v>557998</v>
      </c>
      <c r="H61" s="46">
        <v>63777</v>
      </c>
      <c r="I61" s="46">
        <v>3214892.96</v>
      </c>
      <c r="J61" s="41"/>
    </row>
    <row r="62" spans="1:10" s="12" customFormat="1" ht="14.5">
      <c r="A62" s="11" t="s">
        <v>114</v>
      </c>
      <c r="B62" s="12" t="s">
        <v>115</v>
      </c>
      <c r="C62" s="46">
        <v>55581990</v>
      </c>
      <c r="D62" s="46">
        <v>2536386.0099999998</v>
      </c>
      <c r="E62" s="46">
        <v>20731140.359999999</v>
      </c>
      <c r="F62" s="46">
        <v>0</v>
      </c>
      <c r="G62" s="46">
        <v>13578939</v>
      </c>
      <c r="H62" s="46">
        <v>1472573</v>
      </c>
      <c r="I62" s="46">
        <v>93901028.36999999</v>
      </c>
      <c r="J62" s="41"/>
    </row>
    <row r="63" spans="1:10" ht="14.5">
      <c r="A63" s="10" t="s">
        <v>116</v>
      </c>
      <c r="B63" s="1" t="s">
        <v>117</v>
      </c>
      <c r="C63" s="46">
        <v>5026821</v>
      </c>
      <c r="D63" s="46">
        <v>396098.92</v>
      </c>
      <c r="E63" s="46">
        <v>3001322.78</v>
      </c>
      <c r="F63" s="46">
        <v>0</v>
      </c>
      <c r="G63" s="46">
        <v>1985834</v>
      </c>
      <c r="H63" s="46">
        <v>195061</v>
      </c>
      <c r="I63" s="46">
        <v>10605137.699999999</v>
      </c>
      <c r="J63" s="41"/>
    </row>
    <row r="64" spans="1:10" ht="14.5">
      <c r="A64" s="10" t="s">
        <v>118</v>
      </c>
      <c r="B64" s="1" t="s">
        <v>119</v>
      </c>
      <c r="C64" s="46">
        <v>0</v>
      </c>
      <c r="D64" s="46">
        <v>425742.04</v>
      </c>
      <c r="E64" s="46">
        <v>3112489.46</v>
      </c>
      <c r="F64" s="46">
        <v>0</v>
      </c>
      <c r="G64" s="46">
        <v>2086428</v>
      </c>
      <c r="H64" s="46">
        <v>192893</v>
      </c>
      <c r="I64" s="46">
        <v>5817552.5</v>
      </c>
      <c r="J64" s="41"/>
    </row>
    <row r="65" spans="1:10" ht="14.5">
      <c r="A65" s="10" t="s">
        <v>120</v>
      </c>
      <c r="B65" s="1" t="s">
        <v>121</v>
      </c>
      <c r="C65" s="46">
        <v>3405641</v>
      </c>
      <c r="D65" s="46">
        <v>221535.78</v>
      </c>
      <c r="E65" s="46">
        <v>1419197.12</v>
      </c>
      <c r="F65" s="46">
        <v>0</v>
      </c>
      <c r="G65" s="46">
        <v>693799</v>
      </c>
      <c r="H65" s="46">
        <v>70757</v>
      </c>
      <c r="I65" s="46">
        <v>5810929.9000000004</v>
      </c>
      <c r="J65" s="41"/>
    </row>
    <row r="66" spans="1:10" ht="14.5">
      <c r="A66" s="10" t="s">
        <v>122</v>
      </c>
      <c r="B66" s="1" t="s">
        <v>123</v>
      </c>
      <c r="C66" s="46">
        <v>0</v>
      </c>
      <c r="D66" s="46">
        <v>228422.02</v>
      </c>
      <c r="E66" s="46">
        <v>1860713</v>
      </c>
      <c r="F66" s="46">
        <v>0</v>
      </c>
      <c r="G66" s="46">
        <v>1363042</v>
      </c>
      <c r="H66" s="46">
        <v>131687</v>
      </c>
      <c r="I66" s="46">
        <v>3583864.02</v>
      </c>
      <c r="J66" s="41"/>
    </row>
    <row r="67" spans="1:10" ht="14.5">
      <c r="A67" s="10" t="s">
        <v>124</v>
      </c>
      <c r="B67" s="1" t="s">
        <v>125</v>
      </c>
      <c r="C67" s="46">
        <v>0</v>
      </c>
      <c r="D67" s="46">
        <v>225142.97</v>
      </c>
      <c r="E67" s="46">
        <v>1634107.06</v>
      </c>
      <c r="F67" s="46">
        <v>0</v>
      </c>
      <c r="G67" s="46">
        <v>838181</v>
      </c>
      <c r="H67" s="46">
        <v>100255</v>
      </c>
      <c r="I67" s="46">
        <v>2797686.0300000003</v>
      </c>
      <c r="J67" s="41"/>
    </row>
    <row r="68" spans="1:10" ht="14.5">
      <c r="A68" s="10" t="s">
        <v>126</v>
      </c>
      <c r="B68" s="1" t="s">
        <v>127</v>
      </c>
      <c r="C68" s="46">
        <v>0</v>
      </c>
      <c r="D68" s="46">
        <v>326367.28999999998</v>
      </c>
      <c r="E68" s="46">
        <v>2538190.2200000002</v>
      </c>
      <c r="F68" s="46">
        <v>0</v>
      </c>
      <c r="G68" s="46">
        <v>1628136</v>
      </c>
      <c r="H68" s="46">
        <v>170363</v>
      </c>
      <c r="I68" s="46">
        <v>4663056.51</v>
      </c>
      <c r="J68" s="41"/>
    </row>
    <row r="69" spans="1:10" ht="14.5">
      <c r="A69" s="10" t="s">
        <v>128</v>
      </c>
      <c r="B69" s="1" t="s">
        <v>129</v>
      </c>
      <c r="C69" s="46">
        <v>0</v>
      </c>
      <c r="D69" s="46">
        <v>747095.5</v>
      </c>
      <c r="E69" s="46">
        <v>6326663.2699999996</v>
      </c>
      <c r="F69" s="46">
        <v>0</v>
      </c>
      <c r="G69" s="46">
        <v>4936479</v>
      </c>
      <c r="H69" s="46">
        <v>466303</v>
      </c>
      <c r="I69" s="46">
        <v>12476540.77</v>
      </c>
      <c r="J69" s="41"/>
    </row>
    <row r="70" spans="1:10" ht="14.5">
      <c r="A70" s="10" t="s">
        <v>130</v>
      </c>
      <c r="B70" s="1" t="s">
        <v>131</v>
      </c>
      <c r="C70" s="46">
        <v>298504</v>
      </c>
      <c r="D70" s="46">
        <v>162436.01999999999</v>
      </c>
      <c r="E70" s="46">
        <v>960986.21</v>
      </c>
      <c r="F70" s="46">
        <v>0</v>
      </c>
      <c r="G70" s="46">
        <v>300000</v>
      </c>
      <c r="H70" s="46">
        <v>60000</v>
      </c>
      <c r="I70" s="46">
        <v>1781926.23</v>
      </c>
      <c r="J70" s="41"/>
    </row>
    <row r="71" spans="1:10" s="12" customFormat="1" ht="14.5">
      <c r="A71" s="11" t="s">
        <v>132</v>
      </c>
      <c r="B71" s="12" t="s">
        <v>133</v>
      </c>
      <c r="C71" s="46">
        <v>8730966</v>
      </c>
      <c r="D71" s="46">
        <v>2732840.54</v>
      </c>
      <c r="E71" s="46">
        <v>20853669.120000001</v>
      </c>
      <c r="F71" s="46">
        <v>0</v>
      </c>
      <c r="G71" s="46">
        <v>13831899</v>
      </c>
      <c r="H71" s="46">
        <v>1387319</v>
      </c>
      <c r="I71" s="46">
        <v>47536693.660000004</v>
      </c>
      <c r="J71" s="41"/>
    </row>
    <row r="72" spans="1:10" ht="14.5">
      <c r="A72" s="10" t="s">
        <v>134</v>
      </c>
      <c r="B72" s="1" t="s">
        <v>135</v>
      </c>
      <c r="C72" s="46">
        <v>3707233</v>
      </c>
      <c r="D72" s="46">
        <v>173554.12</v>
      </c>
      <c r="E72" s="46">
        <v>1059000.07</v>
      </c>
      <c r="F72" s="46">
        <v>0</v>
      </c>
      <c r="G72" s="46">
        <v>414209</v>
      </c>
      <c r="H72" s="46">
        <v>60000</v>
      </c>
      <c r="I72" s="46">
        <v>5413996.1900000004</v>
      </c>
      <c r="J72" s="41"/>
    </row>
    <row r="73" spans="1:10" ht="14.5">
      <c r="A73" s="10" t="s">
        <v>136</v>
      </c>
      <c r="B73" s="1" t="s">
        <v>137</v>
      </c>
      <c r="C73" s="46">
        <v>3167393</v>
      </c>
      <c r="D73" s="46">
        <v>112680.27</v>
      </c>
      <c r="E73" s="46">
        <v>782002.62</v>
      </c>
      <c r="F73" s="46">
        <v>0</v>
      </c>
      <c r="G73" s="46">
        <v>300000</v>
      </c>
      <c r="H73" s="46">
        <v>60000</v>
      </c>
      <c r="I73" s="46">
        <v>4422075.8900000006</v>
      </c>
      <c r="J73" s="41"/>
    </row>
    <row r="74" spans="1:10" ht="14.5">
      <c r="A74" s="10" t="s">
        <v>138</v>
      </c>
      <c r="B74" s="1" t="s">
        <v>139</v>
      </c>
      <c r="C74" s="46">
        <v>0</v>
      </c>
      <c r="D74" s="46">
        <v>256495.03</v>
      </c>
      <c r="E74" s="46">
        <v>1798606.44</v>
      </c>
      <c r="F74" s="46">
        <v>0</v>
      </c>
      <c r="G74" s="46">
        <v>1057415</v>
      </c>
      <c r="H74" s="46">
        <v>104897</v>
      </c>
      <c r="I74" s="46">
        <v>3217413.4699999997</v>
      </c>
      <c r="J74" s="41"/>
    </row>
    <row r="75" spans="1:10" ht="14.5">
      <c r="A75" s="10" t="s">
        <v>140</v>
      </c>
      <c r="B75" s="1" t="s">
        <v>141</v>
      </c>
      <c r="C75" s="46">
        <v>15748318</v>
      </c>
      <c r="D75" s="46">
        <v>313842.12</v>
      </c>
      <c r="E75" s="46">
        <v>2204037.58</v>
      </c>
      <c r="F75" s="46">
        <v>0</v>
      </c>
      <c r="G75" s="46">
        <v>1140849</v>
      </c>
      <c r="H75" s="46">
        <v>128837</v>
      </c>
      <c r="I75" s="46">
        <v>19535883.699999999</v>
      </c>
      <c r="J75" s="41"/>
    </row>
    <row r="76" spans="1:10" ht="14.5">
      <c r="A76" s="10" t="s">
        <v>142</v>
      </c>
      <c r="B76" s="1" t="s">
        <v>143</v>
      </c>
      <c r="C76" s="46">
        <v>3313926</v>
      </c>
      <c r="D76" s="46">
        <v>184165.4</v>
      </c>
      <c r="E76" s="46">
        <v>1100803.58</v>
      </c>
      <c r="F76" s="46">
        <v>0</v>
      </c>
      <c r="G76" s="46">
        <v>300000</v>
      </c>
      <c r="H76" s="46">
        <v>60000</v>
      </c>
      <c r="I76" s="46">
        <v>4958894.9800000004</v>
      </c>
      <c r="J76" s="41"/>
    </row>
    <row r="77" spans="1:10" ht="14.5">
      <c r="A77" s="10" t="s">
        <v>144</v>
      </c>
      <c r="B77" s="1" t="s">
        <v>145</v>
      </c>
      <c r="C77" s="46">
        <v>9005734</v>
      </c>
      <c r="D77" s="46">
        <v>160473.66</v>
      </c>
      <c r="E77" s="46">
        <v>1070641.78</v>
      </c>
      <c r="F77" s="46">
        <v>0</v>
      </c>
      <c r="G77" s="46">
        <v>816583</v>
      </c>
      <c r="H77" s="46">
        <v>60000</v>
      </c>
      <c r="I77" s="46">
        <v>11113432.439999999</v>
      </c>
      <c r="J77" s="41"/>
    </row>
    <row r="78" spans="1:10" ht="14.5">
      <c r="A78" s="10" t="s">
        <v>146</v>
      </c>
      <c r="B78" s="1" t="s">
        <v>147</v>
      </c>
      <c r="C78" s="46">
        <v>4395378</v>
      </c>
      <c r="D78" s="46">
        <v>190718.35</v>
      </c>
      <c r="E78" s="46">
        <v>1410835.06</v>
      </c>
      <c r="F78" s="46">
        <v>0</v>
      </c>
      <c r="G78" s="46">
        <v>801198</v>
      </c>
      <c r="H78" s="46">
        <v>88855</v>
      </c>
      <c r="I78" s="46">
        <v>6886984.4100000001</v>
      </c>
      <c r="J78" s="41"/>
    </row>
    <row r="79" spans="1:10" ht="14.5">
      <c r="A79" s="10" t="s">
        <v>148</v>
      </c>
      <c r="B79" s="1" t="s">
        <v>149</v>
      </c>
      <c r="C79" s="46">
        <v>46574253</v>
      </c>
      <c r="D79" s="46">
        <v>452350.1</v>
      </c>
      <c r="E79" s="46">
        <v>3497992.16</v>
      </c>
      <c r="F79" s="46">
        <v>0</v>
      </c>
      <c r="G79" s="46">
        <v>2095304</v>
      </c>
      <c r="H79" s="46">
        <v>233173</v>
      </c>
      <c r="I79" s="46">
        <v>52853072.260000005</v>
      </c>
      <c r="J79" s="41"/>
    </row>
    <row r="80" spans="1:10" ht="14.5">
      <c r="A80" s="10" t="s">
        <v>150</v>
      </c>
      <c r="B80" s="1" t="s">
        <v>151</v>
      </c>
      <c r="C80" s="46">
        <v>0</v>
      </c>
      <c r="D80" s="46">
        <v>312571.69</v>
      </c>
      <c r="E80" s="46">
        <v>2364801.2999999998</v>
      </c>
      <c r="F80" s="46">
        <v>0</v>
      </c>
      <c r="G80" s="46">
        <v>1314521</v>
      </c>
      <c r="H80" s="46">
        <v>153393</v>
      </c>
      <c r="I80" s="46">
        <v>4145286.9899999998</v>
      </c>
      <c r="J80" s="41"/>
    </row>
    <row r="81" spans="1:10" s="12" customFormat="1" ht="14.5">
      <c r="A81" s="11" t="s">
        <v>152</v>
      </c>
      <c r="B81" s="12" t="s">
        <v>153</v>
      </c>
      <c r="C81" s="46">
        <v>85912235</v>
      </c>
      <c r="D81" s="46">
        <v>2156850.7400000002</v>
      </c>
      <c r="E81" s="46">
        <v>15288720.59</v>
      </c>
      <c r="F81" s="46">
        <v>0</v>
      </c>
      <c r="G81" s="46">
        <v>8240079</v>
      </c>
      <c r="H81" s="46">
        <v>949155</v>
      </c>
      <c r="I81" s="46">
        <v>112547040.33</v>
      </c>
      <c r="J81" s="41"/>
    </row>
    <row r="82" spans="1:10" ht="14.5">
      <c r="A82" s="10" t="s">
        <v>154</v>
      </c>
      <c r="B82" s="1" t="s">
        <v>155</v>
      </c>
      <c r="C82" s="46">
        <v>0</v>
      </c>
      <c r="D82" s="46">
        <v>158741.60999999999</v>
      </c>
      <c r="E82" s="46">
        <v>929547.31</v>
      </c>
      <c r="F82" s="46">
        <v>0</v>
      </c>
      <c r="G82" s="46">
        <v>300000</v>
      </c>
      <c r="H82" s="46">
        <v>60000</v>
      </c>
      <c r="I82" s="46">
        <v>1448288.92</v>
      </c>
      <c r="J82" s="41"/>
    </row>
    <row r="83" spans="1:10" ht="14.5">
      <c r="A83" s="10" t="s">
        <v>156</v>
      </c>
      <c r="B83" s="1" t="s">
        <v>157</v>
      </c>
      <c r="C83" s="46">
        <v>35283376</v>
      </c>
      <c r="D83" s="46">
        <v>335566.27</v>
      </c>
      <c r="E83" s="46">
        <v>2809806.06</v>
      </c>
      <c r="F83" s="46">
        <v>0</v>
      </c>
      <c r="G83" s="46">
        <v>2009208</v>
      </c>
      <c r="H83" s="46">
        <v>204733</v>
      </c>
      <c r="I83" s="46">
        <v>40642689.330000006</v>
      </c>
      <c r="J83" s="41"/>
    </row>
    <row r="84" spans="1:10" ht="14.5">
      <c r="A84" s="10" t="s">
        <v>158</v>
      </c>
      <c r="B84" s="1" t="s">
        <v>159</v>
      </c>
      <c r="C84" s="46">
        <v>6013928</v>
      </c>
      <c r="D84" s="46">
        <v>410436.19</v>
      </c>
      <c r="E84" s="46">
        <v>2290876.08</v>
      </c>
      <c r="F84" s="46">
        <v>0</v>
      </c>
      <c r="G84" s="46">
        <v>575454</v>
      </c>
      <c r="H84" s="46">
        <v>81072</v>
      </c>
      <c r="I84" s="46">
        <v>9371766.2699999996</v>
      </c>
      <c r="J84" s="41"/>
    </row>
    <row r="85" spans="1:10" ht="14.5">
      <c r="A85" s="10" t="s">
        <v>160</v>
      </c>
      <c r="B85" s="1" t="s">
        <v>161</v>
      </c>
      <c r="C85" s="46">
        <v>2164612</v>
      </c>
      <c r="D85" s="46">
        <v>252785.6</v>
      </c>
      <c r="E85" s="46">
        <v>1351414.55</v>
      </c>
      <c r="F85" s="46">
        <v>0</v>
      </c>
      <c r="G85" s="46">
        <v>425747</v>
      </c>
      <c r="H85" s="46">
        <v>60000</v>
      </c>
      <c r="I85" s="46">
        <v>4254559.1500000004</v>
      </c>
      <c r="J85" s="41"/>
    </row>
    <row r="86" spans="1:10" ht="14.5">
      <c r="A86" s="10" t="s">
        <v>162</v>
      </c>
      <c r="B86" s="1" t="s">
        <v>163</v>
      </c>
      <c r="C86" s="46">
        <v>24264387</v>
      </c>
      <c r="D86" s="46">
        <v>255843.4</v>
      </c>
      <c r="E86" s="46">
        <v>1853161.15</v>
      </c>
      <c r="F86" s="46">
        <v>0</v>
      </c>
      <c r="G86" s="46">
        <v>1141736</v>
      </c>
      <c r="H86" s="46">
        <v>113368</v>
      </c>
      <c r="I86" s="46">
        <v>27628495.549999997</v>
      </c>
      <c r="J86" s="41"/>
    </row>
    <row r="87" spans="1:10" ht="14.5">
      <c r="A87" s="10" t="s">
        <v>164</v>
      </c>
      <c r="B87" s="1" t="s">
        <v>165</v>
      </c>
      <c r="C87" s="46">
        <v>60492109</v>
      </c>
      <c r="D87" s="46">
        <v>504937.43</v>
      </c>
      <c r="E87" s="46">
        <v>4271457.3</v>
      </c>
      <c r="F87" s="46">
        <v>0</v>
      </c>
      <c r="G87" s="46">
        <v>3201537</v>
      </c>
      <c r="H87" s="46">
        <v>314490</v>
      </c>
      <c r="I87" s="46">
        <v>68784530.729999989</v>
      </c>
      <c r="J87" s="41"/>
    </row>
    <row r="88" spans="1:10" ht="14.5">
      <c r="A88" s="10" t="s">
        <v>166</v>
      </c>
      <c r="B88" s="1" t="s">
        <v>167</v>
      </c>
      <c r="C88" s="46">
        <v>8382480</v>
      </c>
      <c r="D88" s="46">
        <v>180680</v>
      </c>
      <c r="E88" s="46">
        <v>1320543.6499999999</v>
      </c>
      <c r="F88" s="46">
        <v>0</v>
      </c>
      <c r="G88" s="46">
        <v>728711</v>
      </c>
      <c r="H88" s="46">
        <v>81808</v>
      </c>
      <c r="I88" s="46">
        <v>10694222.65</v>
      </c>
      <c r="J88" s="41"/>
    </row>
    <row r="89" spans="1:10" ht="14.5">
      <c r="A89" s="10" t="s">
        <v>168</v>
      </c>
      <c r="B89" s="1" t="s">
        <v>169</v>
      </c>
      <c r="C89" s="46">
        <v>0</v>
      </c>
      <c r="D89" s="46">
        <v>256084.04</v>
      </c>
      <c r="E89" s="46">
        <v>1725056.81</v>
      </c>
      <c r="F89" s="46">
        <v>0</v>
      </c>
      <c r="G89" s="46">
        <v>881377</v>
      </c>
      <c r="H89" s="46">
        <v>94285</v>
      </c>
      <c r="I89" s="46">
        <v>2956802.85</v>
      </c>
      <c r="J89" s="41"/>
    </row>
    <row r="90" spans="1:10" ht="14.5">
      <c r="A90" s="10" t="s">
        <v>170</v>
      </c>
      <c r="B90" s="1" t="s">
        <v>171</v>
      </c>
      <c r="C90" s="46">
        <v>2735242</v>
      </c>
      <c r="D90" s="46">
        <v>260237.12</v>
      </c>
      <c r="E90" s="46">
        <v>1383702.81</v>
      </c>
      <c r="F90" s="46">
        <v>0</v>
      </c>
      <c r="G90" s="46">
        <v>465097</v>
      </c>
      <c r="H90" s="46">
        <v>60000</v>
      </c>
      <c r="I90" s="46">
        <v>4904278.93</v>
      </c>
      <c r="J90" s="41"/>
    </row>
    <row r="91" spans="1:10" ht="14.5">
      <c r="A91" s="10" t="s">
        <v>172</v>
      </c>
      <c r="B91" s="1" t="s">
        <v>173</v>
      </c>
      <c r="C91" s="46">
        <v>257412</v>
      </c>
      <c r="D91" s="46">
        <v>137027.21</v>
      </c>
      <c r="E91" s="46">
        <v>759655.91</v>
      </c>
      <c r="F91" s="46">
        <v>0</v>
      </c>
      <c r="G91" s="46">
        <v>300000</v>
      </c>
      <c r="H91" s="46">
        <v>60000</v>
      </c>
      <c r="I91" s="46">
        <v>1514095.12</v>
      </c>
      <c r="J91" s="41"/>
    </row>
    <row r="92" spans="1:10" ht="14.5">
      <c r="A92" s="10" t="s">
        <v>174</v>
      </c>
      <c r="B92" s="1" t="s">
        <v>175</v>
      </c>
      <c r="C92" s="46">
        <v>19449421</v>
      </c>
      <c r="D92" s="46">
        <v>232401.78</v>
      </c>
      <c r="E92" s="46">
        <v>1725093.33</v>
      </c>
      <c r="F92" s="46">
        <v>0</v>
      </c>
      <c r="G92" s="46">
        <v>805340</v>
      </c>
      <c r="H92" s="46">
        <v>109147</v>
      </c>
      <c r="I92" s="46">
        <v>22321403.109999999</v>
      </c>
      <c r="J92" s="41"/>
    </row>
    <row r="93" spans="1:10" ht="14.5">
      <c r="A93" s="10" t="s">
        <v>176</v>
      </c>
      <c r="B93" s="1" t="s">
        <v>177</v>
      </c>
      <c r="C93" s="46">
        <v>27644220</v>
      </c>
      <c r="D93" s="46">
        <v>452314.11</v>
      </c>
      <c r="E93" s="46">
        <v>3158345.47</v>
      </c>
      <c r="F93" s="46">
        <v>0</v>
      </c>
      <c r="G93" s="46">
        <v>1885537</v>
      </c>
      <c r="H93" s="46">
        <v>183000</v>
      </c>
      <c r="I93" s="46">
        <v>33323416.579999998</v>
      </c>
      <c r="J93" s="41"/>
    </row>
    <row r="94" spans="1:10" ht="14.5">
      <c r="A94" s="10" t="s">
        <v>178</v>
      </c>
      <c r="B94" s="1" t="s">
        <v>179</v>
      </c>
      <c r="C94" s="46">
        <v>6581503</v>
      </c>
      <c r="D94" s="46">
        <v>216633.08</v>
      </c>
      <c r="E94" s="46">
        <v>1364595.73</v>
      </c>
      <c r="F94" s="46">
        <v>0</v>
      </c>
      <c r="G94" s="46">
        <v>657112</v>
      </c>
      <c r="H94" s="46">
        <v>65763</v>
      </c>
      <c r="I94" s="46">
        <v>8885606.8100000005</v>
      </c>
      <c r="J94" s="41"/>
    </row>
    <row r="95" spans="1:10" s="12" customFormat="1" ht="14.5">
      <c r="A95" s="11" t="s">
        <v>180</v>
      </c>
      <c r="B95" s="12" t="s">
        <v>181</v>
      </c>
      <c r="C95" s="46">
        <v>193268690</v>
      </c>
      <c r="D95" s="46">
        <v>3653687.84</v>
      </c>
      <c r="E95" s="46">
        <v>24943256.16</v>
      </c>
      <c r="F95" s="46">
        <v>0</v>
      </c>
      <c r="G95" s="46">
        <v>13376856</v>
      </c>
      <c r="H95" s="46">
        <v>1487666</v>
      </c>
      <c r="I95" s="46">
        <v>236730156</v>
      </c>
      <c r="J95" s="41"/>
    </row>
    <row r="96" spans="1:10" s="12" customFormat="1" ht="14.5">
      <c r="A96" s="11"/>
      <c r="B96" s="12" t="s">
        <v>182</v>
      </c>
      <c r="C96" s="46">
        <v>452545895</v>
      </c>
      <c r="D96" s="46">
        <v>14556367.669999992</v>
      </c>
      <c r="E96" s="46">
        <v>102954857.69000001</v>
      </c>
      <c r="F96" s="46">
        <v>0</v>
      </c>
      <c r="G96" s="46">
        <v>58586482</v>
      </c>
      <c r="H96" s="46">
        <v>6500821</v>
      </c>
      <c r="I96" s="46">
        <v>635144423.36000001</v>
      </c>
      <c r="J96" s="41"/>
    </row>
    <row r="97" spans="1:10" ht="14.5">
      <c r="A97" s="10" t="s">
        <v>183</v>
      </c>
      <c r="B97" s="1" t="s">
        <v>184</v>
      </c>
      <c r="C97" s="46">
        <v>144819027</v>
      </c>
      <c r="D97" s="46">
        <v>1203167.82</v>
      </c>
      <c r="E97" s="46">
        <v>10182637.789999999</v>
      </c>
      <c r="F97" s="46">
        <v>0</v>
      </c>
      <c r="G97" s="46">
        <v>6098038</v>
      </c>
      <c r="H97" s="46">
        <v>750046</v>
      </c>
      <c r="I97" s="46">
        <v>163052916.60999998</v>
      </c>
      <c r="J97" s="41"/>
    </row>
    <row r="98" spans="1:10" ht="14.5">
      <c r="A98" s="10" t="s">
        <v>185</v>
      </c>
      <c r="B98" s="1" t="s">
        <v>186</v>
      </c>
      <c r="C98" s="46">
        <v>32963576</v>
      </c>
      <c r="D98" s="46">
        <v>230787.47</v>
      </c>
      <c r="E98" s="46">
        <v>1944303.15</v>
      </c>
      <c r="F98" s="46">
        <v>0</v>
      </c>
      <c r="G98" s="46">
        <v>1367480</v>
      </c>
      <c r="H98" s="46">
        <v>142557</v>
      </c>
      <c r="I98" s="46">
        <v>36648703.619999997</v>
      </c>
      <c r="J98" s="41"/>
    </row>
    <row r="99" spans="1:10" ht="14.5">
      <c r="A99" s="10" t="s">
        <v>187</v>
      </c>
      <c r="B99" s="1" t="s">
        <v>188</v>
      </c>
      <c r="C99" s="46">
        <v>12073726</v>
      </c>
      <c r="D99" s="46">
        <v>151027.94</v>
      </c>
      <c r="E99" s="46">
        <v>1195716.57</v>
      </c>
      <c r="F99" s="46">
        <v>0</v>
      </c>
      <c r="G99" s="46">
        <v>844098</v>
      </c>
      <c r="H99" s="46">
        <v>81963</v>
      </c>
      <c r="I99" s="46">
        <v>14346531.51</v>
      </c>
      <c r="J99" s="41"/>
    </row>
    <row r="100" spans="1:10" ht="14.5">
      <c r="A100" s="10" t="s">
        <v>189</v>
      </c>
      <c r="B100" s="1" t="s">
        <v>190</v>
      </c>
      <c r="C100" s="46">
        <v>32793309</v>
      </c>
      <c r="D100" s="46">
        <v>348720.54</v>
      </c>
      <c r="E100" s="46">
        <v>2637101.11</v>
      </c>
      <c r="F100" s="46">
        <v>0</v>
      </c>
      <c r="G100" s="46">
        <v>1443221</v>
      </c>
      <c r="H100" s="46">
        <v>170957</v>
      </c>
      <c r="I100" s="46">
        <v>37393308.649999999</v>
      </c>
      <c r="J100" s="41"/>
    </row>
    <row r="101" spans="1:10" ht="14.5">
      <c r="A101" s="10" t="s">
        <v>191</v>
      </c>
      <c r="B101" s="1" t="s">
        <v>192</v>
      </c>
      <c r="C101" s="46">
        <v>18963560</v>
      </c>
      <c r="D101" s="46">
        <v>231791.21</v>
      </c>
      <c r="E101" s="46">
        <v>1935926.37</v>
      </c>
      <c r="F101" s="46">
        <v>0</v>
      </c>
      <c r="G101" s="46">
        <v>1319846</v>
      </c>
      <c r="H101" s="46">
        <v>140689</v>
      </c>
      <c r="I101" s="46">
        <v>22591812.580000002</v>
      </c>
      <c r="J101" s="41"/>
    </row>
    <row r="102" spans="1:10" ht="14.5">
      <c r="A102" s="10" t="s">
        <v>193</v>
      </c>
      <c r="B102" s="1" t="s">
        <v>194</v>
      </c>
      <c r="C102" s="46">
        <v>600754</v>
      </c>
      <c r="D102" s="46">
        <v>222755.4</v>
      </c>
      <c r="E102" s="46">
        <v>1186166.54</v>
      </c>
      <c r="F102" s="46">
        <v>0</v>
      </c>
      <c r="G102" s="46">
        <v>300000</v>
      </c>
      <c r="H102" s="46">
        <v>60000</v>
      </c>
      <c r="I102" s="46">
        <v>2369675.94</v>
      </c>
      <c r="J102" s="41"/>
    </row>
    <row r="103" spans="1:10" ht="14.5">
      <c r="A103" s="10" t="s">
        <v>195</v>
      </c>
      <c r="B103" s="1" t="s">
        <v>196</v>
      </c>
      <c r="C103" s="46">
        <v>0</v>
      </c>
      <c r="D103" s="46">
        <v>105693.06</v>
      </c>
      <c r="E103" s="46">
        <v>625924.03</v>
      </c>
      <c r="F103" s="46">
        <v>0</v>
      </c>
      <c r="G103" s="46">
        <v>300000</v>
      </c>
      <c r="H103" s="46">
        <v>60000</v>
      </c>
      <c r="I103" s="46">
        <v>1091617.0900000001</v>
      </c>
      <c r="J103" s="41"/>
    </row>
    <row r="104" spans="1:10" ht="14.5">
      <c r="A104" s="10" t="s">
        <v>197</v>
      </c>
      <c r="B104" s="1" t="s">
        <v>198</v>
      </c>
      <c r="C104" s="46">
        <v>873354</v>
      </c>
      <c r="D104" s="46">
        <v>267088.08</v>
      </c>
      <c r="E104" s="46">
        <v>1449262.16</v>
      </c>
      <c r="F104" s="46">
        <v>0</v>
      </c>
      <c r="G104" s="46">
        <v>322491</v>
      </c>
      <c r="H104" s="46">
        <v>60000</v>
      </c>
      <c r="I104" s="46">
        <v>2972195.24</v>
      </c>
      <c r="J104" s="41"/>
    </row>
    <row r="105" spans="1:10" ht="14.5">
      <c r="A105" s="10" t="s">
        <v>199</v>
      </c>
      <c r="B105" s="1" t="s">
        <v>200</v>
      </c>
      <c r="C105" s="46">
        <v>38952679</v>
      </c>
      <c r="D105" s="46">
        <v>393498.99</v>
      </c>
      <c r="E105" s="46">
        <v>2835536.05</v>
      </c>
      <c r="F105" s="46">
        <v>0</v>
      </c>
      <c r="G105" s="46">
        <v>1552691</v>
      </c>
      <c r="H105" s="46">
        <v>172191</v>
      </c>
      <c r="I105" s="46">
        <v>43906596.039999999</v>
      </c>
      <c r="J105" s="41"/>
    </row>
    <row r="106" spans="1:10" ht="14.5">
      <c r="A106" s="10" t="s">
        <v>201</v>
      </c>
      <c r="B106" s="1" t="s">
        <v>202</v>
      </c>
      <c r="C106" s="46">
        <v>9835915</v>
      </c>
      <c r="D106" s="46">
        <v>205839.6</v>
      </c>
      <c r="E106" s="46">
        <v>1667995.67</v>
      </c>
      <c r="F106" s="46">
        <v>0</v>
      </c>
      <c r="G106" s="46">
        <v>839068</v>
      </c>
      <c r="H106" s="46">
        <v>117373</v>
      </c>
      <c r="I106" s="46">
        <v>12666191.27</v>
      </c>
      <c r="J106" s="41"/>
    </row>
    <row r="107" spans="1:10" s="12" customFormat="1" ht="14.5">
      <c r="A107" s="11" t="s">
        <v>203</v>
      </c>
      <c r="B107" s="12" t="s">
        <v>204</v>
      </c>
      <c r="C107" s="46">
        <v>291875900</v>
      </c>
      <c r="D107" s="46">
        <v>3360370.11</v>
      </c>
      <c r="E107" s="46">
        <v>25660569.439999998</v>
      </c>
      <c r="F107" s="46">
        <v>0</v>
      </c>
      <c r="G107" s="46">
        <v>14386933</v>
      </c>
      <c r="H107" s="46">
        <v>1755776</v>
      </c>
      <c r="I107" s="46">
        <v>337039548.54999995</v>
      </c>
      <c r="J107" s="41"/>
    </row>
    <row r="108" spans="1:10" ht="14.5">
      <c r="A108" s="10" t="s">
        <v>205</v>
      </c>
      <c r="B108" s="1" t="s">
        <v>206</v>
      </c>
      <c r="C108" s="46">
        <v>7937606</v>
      </c>
      <c r="D108" s="46">
        <v>134369.21</v>
      </c>
      <c r="E108" s="46">
        <v>853659.33</v>
      </c>
      <c r="F108" s="46">
        <v>0</v>
      </c>
      <c r="G108" s="46">
        <v>300000</v>
      </c>
      <c r="H108" s="46">
        <v>60000</v>
      </c>
      <c r="I108" s="46">
        <v>9285634.5399999991</v>
      </c>
      <c r="J108" s="41"/>
    </row>
    <row r="109" spans="1:10" ht="14.5">
      <c r="A109" s="10" t="s">
        <v>207</v>
      </c>
      <c r="B109" s="1" t="s">
        <v>208</v>
      </c>
      <c r="C109" s="46">
        <v>77823326</v>
      </c>
      <c r="D109" s="46">
        <v>490850.2</v>
      </c>
      <c r="E109" s="46">
        <v>3945116.75</v>
      </c>
      <c r="F109" s="46">
        <v>0</v>
      </c>
      <c r="G109" s="46">
        <v>2932893</v>
      </c>
      <c r="H109" s="46">
        <v>275099</v>
      </c>
      <c r="I109" s="46">
        <v>85467284.950000003</v>
      </c>
      <c r="J109" s="41"/>
    </row>
    <row r="110" spans="1:10" ht="14.5">
      <c r="A110" s="10" t="s">
        <v>209</v>
      </c>
      <c r="B110" s="1" t="s">
        <v>210</v>
      </c>
      <c r="C110" s="46">
        <v>1627145</v>
      </c>
      <c r="D110" s="46">
        <v>139476.79999999999</v>
      </c>
      <c r="E110" s="46">
        <v>680975.27</v>
      </c>
      <c r="F110" s="46">
        <v>0</v>
      </c>
      <c r="G110" s="46">
        <v>300000</v>
      </c>
      <c r="H110" s="46">
        <v>60000</v>
      </c>
      <c r="I110" s="46">
        <v>2807597.0700000003</v>
      </c>
      <c r="J110" s="41"/>
    </row>
    <row r="111" spans="1:10" ht="14.5">
      <c r="A111" s="10" t="s">
        <v>211</v>
      </c>
      <c r="B111" s="1" t="s">
        <v>212</v>
      </c>
      <c r="C111" s="46">
        <v>2107183</v>
      </c>
      <c r="D111" s="46">
        <v>199329.01</v>
      </c>
      <c r="E111" s="46">
        <v>1024763.8</v>
      </c>
      <c r="F111" s="46">
        <v>0</v>
      </c>
      <c r="G111" s="46">
        <v>300000</v>
      </c>
      <c r="H111" s="46">
        <v>60000</v>
      </c>
      <c r="I111" s="46">
        <v>3691275.8099999996</v>
      </c>
      <c r="J111" s="41"/>
    </row>
    <row r="112" spans="1:10" ht="14.5">
      <c r="A112" s="10" t="s">
        <v>213</v>
      </c>
      <c r="B112" s="1" t="s">
        <v>214</v>
      </c>
      <c r="C112" s="46">
        <v>0</v>
      </c>
      <c r="D112" s="46">
        <v>95352.99</v>
      </c>
      <c r="E112" s="46">
        <v>557021.68000000005</v>
      </c>
      <c r="F112" s="46">
        <v>0</v>
      </c>
      <c r="G112" s="46">
        <v>300000</v>
      </c>
      <c r="H112" s="46">
        <v>60000</v>
      </c>
      <c r="I112" s="46">
        <v>1012374.67</v>
      </c>
      <c r="J112" s="41"/>
    </row>
    <row r="113" spans="1:10" ht="14.5">
      <c r="A113" s="10" t="s">
        <v>215</v>
      </c>
      <c r="B113" s="1" t="s">
        <v>216</v>
      </c>
      <c r="C113" s="46">
        <v>11684986</v>
      </c>
      <c r="D113" s="46">
        <v>290508.55</v>
      </c>
      <c r="E113" s="46">
        <v>1902680.85</v>
      </c>
      <c r="F113" s="46">
        <v>0</v>
      </c>
      <c r="G113" s="46">
        <v>912738</v>
      </c>
      <c r="H113" s="46">
        <v>98939</v>
      </c>
      <c r="I113" s="46">
        <v>14889852.4</v>
      </c>
      <c r="J113" s="41"/>
    </row>
    <row r="114" spans="1:10" ht="14.5">
      <c r="A114" s="10" t="s">
        <v>217</v>
      </c>
      <c r="B114" s="1" t="s">
        <v>218</v>
      </c>
      <c r="C114" s="46">
        <v>0</v>
      </c>
      <c r="D114" s="46">
        <v>143064.09</v>
      </c>
      <c r="E114" s="46">
        <v>966990.19</v>
      </c>
      <c r="F114" s="46">
        <v>0</v>
      </c>
      <c r="G114" s="46">
        <v>539063</v>
      </c>
      <c r="H114" s="46">
        <v>60000</v>
      </c>
      <c r="I114" s="46">
        <v>1709117.28</v>
      </c>
      <c r="J114" s="41"/>
    </row>
    <row r="115" spans="1:10" ht="14.5">
      <c r="A115" s="10" t="s">
        <v>219</v>
      </c>
      <c r="B115" s="1" t="s">
        <v>220</v>
      </c>
      <c r="C115" s="46">
        <v>5312634</v>
      </c>
      <c r="D115" s="46">
        <v>129820.44</v>
      </c>
      <c r="E115" s="46">
        <v>838719.57</v>
      </c>
      <c r="F115" s="46">
        <v>0</v>
      </c>
      <c r="G115" s="46">
        <v>474269</v>
      </c>
      <c r="H115" s="46">
        <v>60000</v>
      </c>
      <c r="I115" s="46">
        <v>6815443.0100000007</v>
      </c>
      <c r="J115" s="41"/>
    </row>
    <row r="116" spans="1:10" ht="14.5">
      <c r="A116" s="10" t="s">
        <v>221</v>
      </c>
      <c r="B116" s="1" t="s">
        <v>222</v>
      </c>
      <c r="C116" s="46">
        <v>569813</v>
      </c>
      <c r="D116" s="46">
        <v>170323.64</v>
      </c>
      <c r="E116" s="46">
        <v>981380.22</v>
      </c>
      <c r="F116" s="46">
        <v>0</v>
      </c>
      <c r="G116" s="46">
        <v>300000</v>
      </c>
      <c r="H116" s="46">
        <v>60000</v>
      </c>
      <c r="I116" s="46">
        <v>2081516.8599999999</v>
      </c>
      <c r="J116" s="41"/>
    </row>
    <row r="117" spans="1:10" ht="14.5">
      <c r="A117" s="10" t="s">
        <v>223</v>
      </c>
      <c r="B117" s="1" t="s">
        <v>224</v>
      </c>
      <c r="C117" s="46">
        <v>2095958</v>
      </c>
      <c r="D117" s="46">
        <v>107693.44</v>
      </c>
      <c r="E117" s="46">
        <v>657762.57999999996</v>
      </c>
      <c r="F117" s="46">
        <v>0</v>
      </c>
      <c r="G117" s="46">
        <v>300000</v>
      </c>
      <c r="H117" s="46">
        <v>60000</v>
      </c>
      <c r="I117" s="46">
        <v>3221414.02</v>
      </c>
      <c r="J117" s="41"/>
    </row>
    <row r="118" spans="1:10" ht="14.5">
      <c r="A118" s="10" t="s">
        <v>225</v>
      </c>
      <c r="B118" s="1" t="s">
        <v>226</v>
      </c>
      <c r="C118" s="46">
        <v>2908183</v>
      </c>
      <c r="D118" s="46">
        <v>159984.10999999999</v>
      </c>
      <c r="E118" s="46">
        <v>883163.19</v>
      </c>
      <c r="F118" s="46">
        <v>0</v>
      </c>
      <c r="G118" s="46">
        <v>300000</v>
      </c>
      <c r="H118" s="46">
        <v>60000</v>
      </c>
      <c r="I118" s="46">
        <v>4311330.3</v>
      </c>
      <c r="J118" s="41"/>
    </row>
    <row r="119" spans="1:10" ht="14.5">
      <c r="A119" s="10" t="s">
        <v>227</v>
      </c>
      <c r="B119" s="1" t="s">
        <v>228</v>
      </c>
      <c r="C119" s="46">
        <v>2131789</v>
      </c>
      <c r="D119" s="46">
        <v>171790.11</v>
      </c>
      <c r="E119" s="46">
        <v>1017148.02</v>
      </c>
      <c r="F119" s="46">
        <v>0</v>
      </c>
      <c r="G119" s="46">
        <v>383735</v>
      </c>
      <c r="H119" s="46">
        <v>60000</v>
      </c>
      <c r="I119" s="46">
        <v>3764462.13</v>
      </c>
      <c r="J119" s="41"/>
    </row>
    <row r="120" spans="1:10" ht="14.5">
      <c r="A120" s="10" t="s">
        <v>229</v>
      </c>
      <c r="B120" s="1" t="s">
        <v>230</v>
      </c>
      <c r="C120" s="46">
        <v>3080791</v>
      </c>
      <c r="D120" s="46">
        <v>164070.21</v>
      </c>
      <c r="E120" s="46">
        <v>911053.78</v>
      </c>
      <c r="F120" s="46">
        <v>0</v>
      </c>
      <c r="G120" s="46">
        <v>300000</v>
      </c>
      <c r="H120" s="46">
        <v>60000</v>
      </c>
      <c r="I120" s="46">
        <v>4515914.99</v>
      </c>
      <c r="J120" s="41"/>
    </row>
    <row r="121" spans="1:10" ht="14.5">
      <c r="A121" s="10" t="s">
        <v>231</v>
      </c>
      <c r="B121" s="1" t="s">
        <v>232</v>
      </c>
      <c r="C121" s="46">
        <v>499104</v>
      </c>
      <c r="D121" s="46">
        <v>160858.98000000001</v>
      </c>
      <c r="E121" s="46">
        <v>854380.16</v>
      </c>
      <c r="F121" s="46">
        <v>0</v>
      </c>
      <c r="G121" s="46">
        <v>300000</v>
      </c>
      <c r="H121" s="46">
        <v>60000</v>
      </c>
      <c r="I121" s="46">
        <v>1874343.1400000001</v>
      </c>
      <c r="J121" s="41"/>
    </row>
    <row r="122" spans="1:10" ht="14.5">
      <c r="A122" s="10" t="s">
        <v>233</v>
      </c>
      <c r="B122" s="1" t="s">
        <v>234</v>
      </c>
      <c r="C122" s="46">
        <v>2209840</v>
      </c>
      <c r="D122" s="46">
        <v>192391.65</v>
      </c>
      <c r="E122" s="46">
        <v>1008916.53</v>
      </c>
      <c r="F122" s="46">
        <v>0</v>
      </c>
      <c r="G122" s="46">
        <v>300000</v>
      </c>
      <c r="H122" s="46">
        <v>60000</v>
      </c>
      <c r="I122" s="46">
        <v>3771148.1799999997</v>
      </c>
      <c r="J122" s="41"/>
    </row>
    <row r="123" spans="1:10" s="12" customFormat="1" ht="14.5">
      <c r="A123" s="11" t="s">
        <v>235</v>
      </c>
      <c r="B123" s="12" t="s">
        <v>236</v>
      </c>
      <c r="C123" s="46">
        <v>119988358</v>
      </c>
      <c r="D123" s="46">
        <v>2749883.4299999997</v>
      </c>
      <c r="E123" s="46">
        <v>17083731.919999998</v>
      </c>
      <c r="F123" s="46">
        <v>0</v>
      </c>
      <c r="G123" s="46">
        <v>8242698</v>
      </c>
      <c r="H123" s="46">
        <v>1154038</v>
      </c>
      <c r="I123" s="46">
        <v>149218709.35000002</v>
      </c>
      <c r="J123" s="41"/>
    </row>
    <row r="124" spans="1:10" ht="14.5">
      <c r="A124" s="10" t="s">
        <v>237</v>
      </c>
      <c r="B124" s="1" t="s">
        <v>238</v>
      </c>
      <c r="C124" s="46">
        <v>4275655</v>
      </c>
      <c r="D124" s="46">
        <v>238527.62</v>
      </c>
      <c r="E124" s="46">
        <v>1495307.73</v>
      </c>
      <c r="F124" s="46">
        <v>0</v>
      </c>
      <c r="G124" s="46">
        <v>723682</v>
      </c>
      <c r="H124" s="46">
        <v>71345</v>
      </c>
      <c r="I124" s="46">
        <v>6804517.3499999996</v>
      </c>
      <c r="J124" s="41"/>
    </row>
    <row r="125" spans="1:10" ht="14.5">
      <c r="A125" s="10" t="s">
        <v>239</v>
      </c>
      <c r="B125" s="1" t="s">
        <v>240</v>
      </c>
      <c r="C125" s="46">
        <v>34398691</v>
      </c>
      <c r="D125" s="46">
        <v>406890.03</v>
      </c>
      <c r="E125" s="46">
        <v>2991266.88</v>
      </c>
      <c r="F125" s="46">
        <v>0</v>
      </c>
      <c r="G125" s="46">
        <v>1996781</v>
      </c>
      <c r="H125" s="46">
        <v>186805</v>
      </c>
      <c r="I125" s="46">
        <v>39980433.910000004</v>
      </c>
      <c r="J125" s="41"/>
    </row>
    <row r="126" spans="1:10" ht="14.5">
      <c r="A126" s="10" t="s">
        <v>241</v>
      </c>
      <c r="B126" s="1" t="s">
        <v>242</v>
      </c>
      <c r="C126" s="46">
        <v>4188277</v>
      </c>
      <c r="D126" s="46">
        <v>229754.01</v>
      </c>
      <c r="E126" s="46">
        <v>1886144.44</v>
      </c>
      <c r="F126" s="46">
        <v>0</v>
      </c>
      <c r="G126" s="46">
        <v>1276354</v>
      </c>
      <c r="H126" s="46">
        <v>134610</v>
      </c>
      <c r="I126" s="46">
        <v>7715139.4499999993</v>
      </c>
      <c r="J126" s="41"/>
    </row>
    <row r="127" spans="1:10" ht="14.5">
      <c r="A127" s="10" t="s">
        <v>243</v>
      </c>
      <c r="B127" s="1" t="s">
        <v>244</v>
      </c>
      <c r="C127" s="46">
        <v>7565622</v>
      </c>
      <c r="D127" s="46">
        <v>204606.29</v>
      </c>
      <c r="E127" s="46">
        <v>1312987.94</v>
      </c>
      <c r="F127" s="46">
        <v>0</v>
      </c>
      <c r="G127" s="46">
        <v>397640</v>
      </c>
      <c r="H127" s="46">
        <v>65681</v>
      </c>
      <c r="I127" s="46">
        <v>9546537.2300000004</v>
      </c>
      <c r="J127" s="41"/>
    </row>
    <row r="128" spans="1:10" ht="14.5">
      <c r="A128" s="10" t="s">
        <v>245</v>
      </c>
      <c r="B128" s="1" t="s">
        <v>246</v>
      </c>
      <c r="C128" s="46">
        <v>12518784</v>
      </c>
      <c r="D128" s="46">
        <v>408967.28</v>
      </c>
      <c r="E128" s="46">
        <v>2757773.84</v>
      </c>
      <c r="F128" s="46">
        <v>0</v>
      </c>
      <c r="G128" s="46">
        <v>1361563</v>
      </c>
      <c r="H128" s="46">
        <v>150995</v>
      </c>
      <c r="I128" s="46">
        <v>17198083.119999997</v>
      </c>
      <c r="J128" s="41"/>
    </row>
    <row r="129" spans="1:10" ht="14.5">
      <c r="A129" s="10" t="s">
        <v>247</v>
      </c>
      <c r="B129" s="1" t="s">
        <v>248</v>
      </c>
      <c r="C129" s="46">
        <v>0</v>
      </c>
      <c r="D129" s="46">
        <v>276058.25</v>
      </c>
      <c r="E129" s="46">
        <v>2248391.35</v>
      </c>
      <c r="F129" s="46">
        <v>0</v>
      </c>
      <c r="G129" s="46">
        <v>1298840</v>
      </c>
      <c r="H129" s="46">
        <v>159096</v>
      </c>
      <c r="I129" s="46">
        <v>3982385.6</v>
      </c>
      <c r="J129" s="41"/>
    </row>
    <row r="130" spans="1:10" ht="14.5">
      <c r="A130" s="10" t="s">
        <v>249</v>
      </c>
      <c r="B130" s="1" t="s">
        <v>250</v>
      </c>
      <c r="C130" s="46">
        <v>2393475</v>
      </c>
      <c r="D130" s="46">
        <v>315763.95</v>
      </c>
      <c r="E130" s="46">
        <v>2575241.7000000002</v>
      </c>
      <c r="F130" s="46">
        <v>0</v>
      </c>
      <c r="G130" s="46">
        <v>1828731</v>
      </c>
      <c r="H130" s="46">
        <v>182491</v>
      </c>
      <c r="I130" s="46">
        <v>7295702.6500000004</v>
      </c>
      <c r="J130" s="41"/>
    </row>
    <row r="131" spans="1:10" ht="14.5">
      <c r="A131" s="10" t="s">
        <v>251</v>
      </c>
      <c r="B131" s="1" t="s">
        <v>252</v>
      </c>
      <c r="C131" s="46">
        <v>23612049</v>
      </c>
      <c r="D131" s="46">
        <v>457127.96</v>
      </c>
      <c r="E131" s="46">
        <v>3298776.64</v>
      </c>
      <c r="F131" s="46">
        <v>0</v>
      </c>
      <c r="G131" s="46">
        <v>2087315</v>
      </c>
      <c r="H131" s="46">
        <v>200734</v>
      </c>
      <c r="I131" s="46">
        <v>29656002.600000001</v>
      </c>
      <c r="J131" s="41"/>
    </row>
    <row r="132" spans="1:10" ht="14.5">
      <c r="A132" s="10" t="s">
        <v>253</v>
      </c>
      <c r="B132" s="1" t="s">
        <v>254</v>
      </c>
      <c r="C132" s="46">
        <v>0</v>
      </c>
      <c r="D132" s="46">
        <v>333475.40000000002</v>
      </c>
      <c r="E132" s="46">
        <v>2524911.94</v>
      </c>
      <c r="F132" s="46">
        <v>0</v>
      </c>
      <c r="G132" s="46">
        <v>1823997</v>
      </c>
      <c r="H132" s="46">
        <v>163941</v>
      </c>
      <c r="I132" s="46">
        <v>4846325.34</v>
      </c>
      <c r="J132" s="41"/>
    </row>
    <row r="133" spans="1:10" ht="14.5">
      <c r="A133" s="10" t="s">
        <v>255</v>
      </c>
      <c r="B133" s="1" t="s">
        <v>256</v>
      </c>
      <c r="C133" s="46">
        <v>0</v>
      </c>
      <c r="D133" s="46">
        <v>175551.88</v>
      </c>
      <c r="E133" s="46">
        <v>1486780.63</v>
      </c>
      <c r="F133" s="46">
        <v>0</v>
      </c>
      <c r="G133" s="46">
        <v>827234</v>
      </c>
      <c r="H133" s="46">
        <v>109593</v>
      </c>
      <c r="I133" s="46">
        <v>2599159.5099999998</v>
      </c>
      <c r="J133" s="41"/>
    </row>
    <row r="134" spans="1:10" s="12" customFormat="1" ht="14.5">
      <c r="A134" s="11" t="s">
        <v>257</v>
      </c>
      <c r="B134" s="12" t="s">
        <v>258</v>
      </c>
      <c r="C134" s="46">
        <v>88952553</v>
      </c>
      <c r="D134" s="46">
        <v>3046722.67</v>
      </c>
      <c r="E134" s="46">
        <v>22577583.09</v>
      </c>
      <c r="F134" s="46">
        <v>0</v>
      </c>
      <c r="G134" s="46">
        <v>13622137</v>
      </c>
      <c r="H134" s="46">
        <v>1425291</v>
      </c>
      <c r="I134" s="46">
        <v>129624286.76000001</v>
      </c>
      <c r="J134" s="41"/>
    </row>
    <row r="135" spans="1:10" ht="14.5">
      <c r="A135" s="10" t="s">
        <v>259</v>
      </c>
      <c r="B135" s="1" t="s">
        <v>260</v>
      </c>
      <c r="C135" s="46">
        <v>4660620</v>
      </c>
      <c r="D135" s="46">
        <v>350107.88</v>
      </c>
      <c r="E135" s="46">
        <v>1841113.38</v>
      </c>
      <c r="F135" s="46">
        <v>0</v>
      </c>
      <c r="G135" s="46">
        <v>593206</v>
      </c>
      <c r="H135" s="46">
        <v>60000</v>
      </c>
      <c r="I135" s="46">
        <v>7505047.2599999998</v>
      </c>
      <c r="J135" s="41"/>
    </row>
    <row r="136" spans="1:10" ht="14.5">
      <c r="A136" s="10" t="s">
        <v>261</v>
      </c>
      <c r="B136" s="1" t="s">
        <v>262</v>
      </c>
      <c r="C136" s="46">
        <v>5822037</v>
      </c>
      <c r="D136" s="46">
        <v>313320.95</v>
      </c>
      <c r="E136" s="46">
        <v>1500598.26</v>
      </c>
      <c r="F136" s="46">
        <v>0</v>
      </c>
      <c r="G136" s="46">
        <v>300000</v>
      </c>
      <c r="H136" s="46">
        <v>60000</v>
      </c>
      <c r="I136" s="46">
        <v>7995956.21</v>
      </c>
      <c r="J136" s="41"/>
    </row>
    <row r="137" spans="1:10" ht="14.5">
      <c r="A137" s="10" t="s">
        <v>263</v>
      </c>
      <c r="B137" s="1" t="s">
        <v>264</v>
      </c>
      <c r="C137" s="46">
        <v>2064232</v>
      </c>
      <c r="D137" s="46">
        <v>196588.18</v>
      </c>
      <c r="E137" s="46">
        <v>920336.37</v>
      </c>
      <c r="F137" s="46">
        <v>0</v>
      </c>
      <c r="G137" s="46">
        <v>300000</v>
      </c>
      <c r="H137" s="46">
        <v>60000</v>
      </c>
      <c r="I137" s="46">
        <v>3541156.5500000003</v>
      </c>
      <c r="J137" s="41"/>
    </row>
    <row r="138" spans="1:10" ht="14.5">
      <c r="A138" s="10" t="s">
        <v>265</v>
      </c>
      <c r="B138" s="1" t="s">
        <v>266</v>
      </c>
      <c r="C138" s="46">
        <v>22873772</v>
      </c>
      <c r="D138" s="46">
        <v>475931.92</v>
      </c>
      <c r="E138" s="46">
        <v>3209734.93</v>
      </c>
      <c r="F138" s="46">
        <v>0</v>
      </c>
      <c r="G138" s="46">
        <v>1608313</v>
      </c>
      <c r="H138" s="46">
        <v>175778</v>
      </c>
      <c r="I138" s="46">
        <v>28343529.850000001</v>
      </c>
      <c r="J138" s="41"/>
    </row>
    <row r="139" spans="1:10" ht="14.5">
      <c r="A139" s="10" t="s">
        <v>267</v>
      </c>
      <c r="B139" s="1" t="s">
        <v>268</v>
      </c>
      <c r="C139" s="46">
        <v>434811</v>
      </c>
      <c r="D139" s="46">
        <v>291234.05</v>
      </c>
      <c r="E139" s="46">
        <v>1398263.55</v>
      </c>
      <c r="F139" s="46">
        <v>0</v>
      </c>
      <c r="G139" s="46">
        <v>300000</v>
      </c>
      <c r="H139" s="46">
        <v>60000</v>
      </c>
      <c r="I139" s="46">
        <v>2484308.6</v>
      </c>
      <c r="J139" s="41"/>
    </row>
    <row r="140" spans="1:10" ht="14.5">
      <c r="A140" s="10" t="s">
        <v>269</v>
      </c>
      <c r="B140" s="1" t="s">
        <v>270</v>
      </c>
      <c r="C140" s="46">
        <v>2465641</v>
      </c>
      <c r="D140" s="46">
        <v>166729.22</v>
      </c>
      <c r="E140" s="46">
        <v>938856.46</v>
      </c>
      <c r="F140" s="46">
        <v>0</v>
      </c>
      <c r="G140" s="46">
        <v>300000</v>
      </c>
      <c r="H140" s="46">
        <v>60000</v>
      </c>
      <c r="I140" s="46">
        <v>3931226.68</v>
      </c>
      <c r="J140" s="41"/>
    </row>
    <row r="141" spans="1:10" ht="14.5">
      <c r="A141" s="10" t="s">
        <v>271</v>
      </c>
      <c r="B141" s="1" t="s">
        <v>272</v>
      </c>
      <c r="C141" s="46">
        <v>9934757</v>
      </c>
      <c r="D141" s="46">
        <v>360094.24</v>
      </c>
      <c r="E141" s="46">
        <v>2094796.9</v>
      </c>
      <c r="F141" s="46">
        <v>0</v>
      </c>
      <c r="G141" s="46">
        <v>765102</v>
      </c>
      <c r="H141" s="46">
        <v>83676</v>
      </c>
      <c r="I141" s="46">
        <v>13238426.140000001</v>
      </c>
      <c r="J141" s="41"/>
    </row>
    <row r="142" spans="1:10" ht="14.5">
      <c r="A142" s="10" t="s">
        <v>273</v>
      </c>
      <c r="B142" s="1" t="s">
        <v>274</v>
      </c>
      <c r="C142" s="46">
        <v>792926</v>
      </c>
      <c r="D142" s="46">
        <v>206850.28</v>
      </c>
      <c r="E142" s="46">
        <v>1031272.73</v>
      </c>
      <c r="F142" s="46">
        <v>0</v>
      </c>
      <c r="G142" s="46">
        <v>300000</v>
      </c>
      <c r="H142" s="46">
        <v>60000</v>
      </c>
      <c r="I142" s="46">
        <v>2391049.0099999998</v>
      </c>
      <c r="J142" s="41"/>
    </row>
    <row r="143" spans="1:10" ht="14.5">
      <c r="A143" s="10" t="s">
        <v>275</v>
      </c>
      <c r="B143" s="1" t="s">
        <v>276</v>
      </c>
      <c r="C143" s="46">
        <v>5674636</v>
      </c>
      <c r="D143" s="46">
        <v>279144.07</v>
      </c>
      <c r="E143" s="46">
        <v>1452761.47</v>
      </c>
      <c r="F143" s="46">
        <v>0</v>
      </c>
      <c r="G143" s="46">
        <v>435511</v>
      </c>
      <c r="H143" s="46">
        <v>60000</v>
      </c>
      <c r="I143" s="46">
        <v>7902052.54</v>
      </c>
      <c r="J143" s="41"/>
    </row>
    <row r="144" spans="1:10" ht="14.5">
      <c r="A144" s="10" t="s">
        <v>277</v>
      </c>
      <c r="B144" s="1" t="s">
        <v>278</v>
      </c>
      <c r="C144" s="46">
        <v>2933116</v>
      </c>
      <c r="D144" s="46">
        <v>172795.01</v>
      </c>
      <c r="E144" s="46">
        <v>1094983.1499999999</v>
      </c>
      <c r="F144" s="46">
        <v>0</v>
      </c>
      <c r="G144" s="46">
        <v>537584</v>
      </c>
      <c r="H144" s="46">
        <v>60000</v>
      </c>
      <c r="I144" s="46">
        <v>4798478.16</v>
      </c>
      <c r="J144" s="41"/>
    </row>
    <row r="145" spans="1:10" ht="14.5">
      <c r="A145" s="10" t="s">
        <v>279</v>
      </c>
      <c r="B145" s="1" t="s">
        <v>280</v>
      </c>
      <c r="C145" s="46">
        <v>4860896</v>
      </c>
      <c r="D145" s="46">
        <v>265598.34999999998</v>
      </c>
      <c r="E145" s="46">
        <v>1541352.09</v>
      </c>
      <c r="F145" s="46">
        <v>0</v>
      </c>
      <c r="G145" s="46">
        <v>668651</v>
      </c>
      <c r="H145" s="46">
        <v>61167</v>
      </c>
      <c r="I145" s="46">
        <v>7397664.4399999995</v>
      </c>
      <c r="J145" s="41"/>
    </row>
    <row r="146" spans="1:10" s="12" customFormat="1" ht="14.5">
      <c r="A146" s="11" t="s">
        <v>281</v>
      </c>
      <c r="B146" s="12" t="s">
        <v>282</v>
      </c>
      <c r="C146" s="46">
        <v>62517444</v>
      </c>
      <c r="D146" s="46">
        <v>3078394.15</v>
      </c>
      <c r="E146" s="46">
        <v>17024069.290000003</v>
      </c>
      <c r="F146" s="46">
        <v>0</v>
      </c>
      <c r="G146" s="46">
        <v>6108367</v>
      </c>
      <c r="H146" s="46">
        <v>800621</v>
      </c>
      <c r="I146" s="46">
        <v>89528895.440000013</v>
      </c>
      <c r="J146" s="41"/>
    </row>
    <row r="147" spans="1:10" ht="14.5">
      <c r="A147" s="10" t="s">
        <v>283</v>
      </c>
      <c r="B147" s="1" t="s">
        <v>284</v>
      </c>
      <c r="C147" s="46">
        <v>10553907</v>
      </c>
      <c r="D147" s="46">
        <v>380766.42</v>
      </c>
      <c r="E147" s="46">
        <v>2506001.21</v>
      </c>
      <c r="F147" s="46">
        <v>0</v>
      </c>
      <c r="G147" s="46">
        <v>1569259</v>
      </c>
      <c r="H147" s="46">
        <v>131478</v>
      </c>
      <c r="I147" s="46">
        <v>15141411.629999999</v>
      </c>
      <c r="J147" s="41"/>
    </row>
    <row r="148" spans="1:10" ht="14.5">
      <c r="A148" s="10" t="s">
        <v>285</v>
      </c>
      <c r="B148" s="1" t="s">
        <v>286</v>
      </c>
      <c r="C148" s="46">
        <v>2428457</v>
      </c>
      <c r="D148" s="46">
        <v>137951.13</v>
      </c>
      <c r="E148" s="46">
        <v>840942.71</v>
      </c>
      <c r="F148" s="46">
        <v>0</v>
      </c>
      <c r="G148" s="46">
        <v>300000</v>
      </c>
      <c r="H148" s="46">
        <v>60000</v>
      </c>
      <c r="I148" s="46">
        <v>3767350.84</v>
      </c>
      <c r="J148" s="41"/>
    </row>
    <row r="149" spans="1:10" ht="14.5">
      <c r="A149" s="10" t="s">
        <v>287</v>
      </c>
      <c r="B149" s="1" t="s">
        <v>288</v>
      </c>
      <c r="C149" s="46">
        <v>11812863</v>
      </c>
      <c r="D149" s="46">
        <v>257098.7</v>
      </c>
      <c r="E149" s="46">
        <v>1649701.57</v>
      </c>
      <c r="F149" s="46">
        <v>0</v>
      </c>
      <c r="G149" s="46">
        <v>684924</v>
      </c>
      <c r="H149" s="46">
        <v>82512</v>
      </c>
      <c r="I149" s="46">
        <v>14487099.27</v>
      </c>
      <c r="J149" s="41"/>
    </row>
    <row r="150" spans="1:10" ht="14.5">
      <c r="A150" s="10" t="s">
        <v>289</v>
      </c>
      <c r="B150" s="1" t="s">
        <v>290</v>
      </c>
      <c r="C150" s="46">
        <v>12199495</v>
      </c>
      <c r="D150" s="46">
        <v>327736.03999999998</v>
      </c>
      <c r="E150" s="46">
        <v>2251795.36</v>
      </c>
      <c r="F150" s="46">
        <v>0</v>
      </c>
      <c r="G150" s="46">
        <v>883152</v>
      </c>
      <c r="H150" s="46">
        <v>127179</v>
      </c>
      <c r="I150" s="46">
        <v>15789357.399999999</v>
      </c>
      <c r="J150" s="41"/>
    </row>
    <row r="151" spans="1:10" ht="14.5">
      <c r="A151" s="10" t="s">
        <v>291</v>
      </c>
      <c r="B151" s="1" t="s">
        <v>292</v>
      </c>
      <c r="C151" s="46">
        <v>29083651</v>
      </c>
      <c r="D151" s="46">
        <v>261478.84</v>
      </c>
      <c r="E151" s="46">
        <v>1929193.57</v>
      </c>
      <c r="F151" s="46">
        <v>0</v>
      </c>
      <c r="G151" s="46">
        <v>1311858</v>
      </c>
      <c r="H151" s="46">
        <v>121069</v>
      </c>
      <c r="I151" s="46">
        <v>32707250.41</v>
      </c>
      <c r="J151" s="41"/>
    </row>
    <row r="152" spans="1:10" ht="14.5">
      <c r="A152" s="10" t="s">
        <v>293</v>
      </c>
      <c r="B152" s="1" t="s">
        <v>294</v>
      </c>
      <c r="C152" s="46">
        <v>3983383</v>
      </c>
      <c r="D152" s="46">
        <v>116762.64</v>
      </c>
      <c r="E152" s="46">
        <v>702641.78</v>
      </c>
      <c r="F152" s="46">
        <v>0</v>
      </c>
      <c r="G152" s="46">
        <v>300000</v>
      </c>
      <c r="H152" s="46">
        <v>60000</v>
      </c>
      <c r="I152" s="46">
        <v>5162787.42</v>
      </c>
      <c r="J152" s="41"/>
    </row>
    <row r="153" spans="1:10" ht="14.5">
      <c r="A153" s="10" t="s">
        <v>295</v>
      </c>
      <c r="B153" s="1" t="s">
        <v>296</v>
      </c>
      <c r="C153" s="46">
        <v>5922482</v>
      </c>
      <c r="D153" s="46">
        <v>137004.42000000001</v>
      </c>
      <c r="E153" s="46">
        <v>1075624.1499999999</v>
      </c>
      <c r="F153" s="46">
        <v>0</v>
      </c>
      <c r="G153" s="46">
        <v>780191</v>
      </c>
      <c r="H153" s="46">
        <v>73013</v>
      </c>
      <c r="I153" s="46">
        <v>7988314.5700000003</v>
      </c>
      <c r="J153" s="41"/>
    </row>
    <row r="154" spans="1:10" ht="14.5">
      <c r="A154" s="10" t="s">
        <v>297</v>
      </c>
      <c r="B154" s="1" t="s">
        <v>298</v>
      </c>
      <c r="C154" s="46">
        <v>2445189</v>
      </c>
      <c r="D154" s="46">
        <v>89520.51</v>
      </c>
      <c r="E154" s="46">
        <v>560225.62</v>
      </c>
      <c r="F154" s="46">
        <v>0</v>
      </c>
      <c r="G154" s="46">
        <v>300000</v>
      </c>
      <c r="H154" s="46">
        <v>60000</v>
      </c>
      <c r="I154" s="46">
        <v>3454935.13</v>
      </c>
      <c r="J154" s="41"/>
    </row>
    <row r="155" spans="1:10" ht="14.5">
      <c r="A155" s="10" t="s">
        <v>299</v>
      </c>
      <c r="B155" s="1" t="s">
        <v>300</v>
      </c>
      <c r="C155" s="46">
        <v>11238404</v>
      </c>
      <c r="D155" s="46">
        <v>147150.71</v>
      </c>
      <c r="E155" s="46">
        <v>999929.86</v>
      </c>
      <c r="F155" s="46">
        <v>0</v>
      </c>
      <c r="G155" s="46">
        <v>593206</v>
      </c>
      <c r="H155" s="46">
        <v>60000</v>
      </c>
      <c r="I155" s="46">
        <v>13038690.57</v>
      </c>
      <c r="J155" s="41"/>
    </row>
    <row r="156" spans="1:10" ht="14.5">
      <c r="A156" s="10" t="s">
        <v>301</v>
      </c>
      <c r="B156" s="1" t="s">
        <v>302</v>
      </c>
      <c r="C156" s="46">
        <v>7154308</v>
      </c>
      <c r="D156" s="46">
        <v>262833.64</v>
      </c>
      <c r="E156" s="46">
        <v>1693762.04</v>
      </c>
      <c r="F156" s="46">
        <v>0</v>
      </c>
      <c r="G156" s="46">
        <v>679006</v>
      </c>
      <c r="H156" s="46">
        <v>85425</v>
      </c>
      <c r="I156" s="46">
        <v>9875334.6799999997</v>
      </c>
      <c r="J156" s="41"/>
    </row>
    <row r="157" spans="1:10" s="12" customFormat="1" ht="14.5">
      <c r="A157" s="11" t="s">
        <v>303</v>
      </c>
      <c r="B157" s="12" t="s">
        <v>304</v>
      </c>
      <c r="C157" s="46">
        <v>96822139</v>
      </c>
      <c r="D157" s="46">
        <v>2118303.0499999998</v>
      </c>
      <c r="E157" s="46">
        <v>14209817.869999997</v>
      </c>
      <c r="F157" s="46">
        <v>0</v>
      </c>
      <c r="G157" s="46">
        <v>7401596</v>
      </c>
      <c r="H157" s="46">
        <v>860676</v>
      </c>
      <c r="I157" s="46">
        <v>121412531.91999999</v>
      </c>
      <c r="J157" s="41"/>
    </row>
    <row r="158" spans="1:10" ht="14.5">
      <c r="A158" s="10" t="s">
        <v>305</v>
      </c>
      <c r="B158" s="1" t="s">
        <v>306</v>
      </c>
      <c r="C158" s="46">
        <v>10336183</v>
      </c>
      <c r="D158" s="46">
        <v>140568.65</v>
      </c>
      <c r="E158" s="46">
        <v>983744.44</v>
      </c>
      <c r="F158" s="46">
        <v>0</v>
      </c>
      <c r="G158" s="46">
        <v>564803</v>
      </c>
      <c r="H158" s="46">
        <v>60000</v>
      </c>
      <c r="I158" s="46">
        <v>12085299.09</v>
      </c>
      <c r="J158" s="41"/>
    </row>
    <row r="159" spans="1:10" ht="14.5">
      <c r="A159" s="10" t="s">
        <v>307</v>
      </c>
      <c r="B159" s="1" t="s">
        <v>308</v>
      </c>
      <c r="C159" s="46">
        <v>0</v>
      </c>
      <c r="D159" s="46">
        <v>189960.86</v>
      </c>
      <c r="E159" s="46">
        <v>1201764.8600000001</v>
      </c>
      <c r="F159" s="46">
        <v>0</v>
      </c>
      <c r="G159" s="46">
        <v>524861</v>
      </c>
      <c r="H159" s="46">
        <v>60000</v>
      </c>
      <c r="I159" s="46">
        <v>1976586.7200000002</v>
      </c>
      <c r="J159" s="41"/>
    </row>
    <row r="160" spans="1:10" ht="14.5">
      <c r="A160" s="10" t="s">
        <v>309</v>
      </c>
      <c r="B160" s="1" t="s">
        <v>310</v>
      </c>
      <c r="C160" s="46">
        <v>20074336</v>
      </c>
      <c r="D160" s="46">
        <v>365538.29</v>
      </c>
      <c r="E160" s="46">
        <v>2591614.62</v>
      </c>
      <c r="F160" s="46">
        <v>0</v>
      </c>
      <c r="G160" s="46">
        <v>1409197</v>
      </c>
      <c r="H160" s="46">
        <v>153684</v>
      </c>
      <c r="I160" s="46">
        <v>24594369.91</v>
      </c>
      <c r="J160" s="41"/>
    </row>
    <row r="161" spans="1:10" ht="14.5">
      <c r="A161" s="10" t="s">
        <v>311</v>
      </c>
      <c r="B161" s="1" t="s">
        <v>312</v>
      </c>
      <c r="C161" s="46">
        <v>3853200</v>
      </c>
      <c r="D161" s="46">
        <v>150859.35</v>
      </c>
      <c r="E161" s="46">
        <v>949366.33</v>
      </c>
      <c r="F161" s="46">
        <v>0</v>
      </c>
      <c r="G161" s="46">
        <v>363320</v>
      </c>
      <c r="H161" s="46">
        <v>60000</v>
      </c>
      <c r="I161" s="46">
        <v>5376745.6799999997</v>
      </c>
      <c r="J161" s="41"/>
    </row>
    <row r="162" spans="1:10" ht="14.5">
      <c r="A162" s="10" t="s">
        <v>313</v>
      </c>
      <c r="B162" s="1" t="s">
        <v>314</v>
      </c>
      <c r="C162" s="46">
        <v>0</v>
      </c>
      <c r="D162" s="46">
        <v>241190.32</v>
      </c>
      <c r="E162" s="46">
        <v>1462809.91</v>
      </c>
      <c r="F162" s="46">
        <v>0</v>
      </c>
      <c r="G162" s="46">
        <v>611254</v>
      </c>
      <c r="H162" s="46">
        <v>64872</v>
      </c>
      <c r="I162" s="46">
        <v>2380126.23</v>
      </c>
      <c r="J162" s="41"/>
    </row>
    <row r="163" spans="1:10" ht="14.5">
      <c r="A163" s="10" t="s">
        <v>315</v>
      </c>
      <c r="B163" s="1" t="s">
        <v>316</v>
      </c>
      <c r="C163" s="46">
        <v>2997418</v>
      </c>
      <c r="D163" s="46">
        <v>153853.9</v>
      </c>
      <c r="E163" s="46">
        <v>931140.53</v>
      </c>
      <c r="F163" s="46">
        <v>0</v>
      </c>
      <c r="G163" s="46">
        <v>463322</v>
      </c>
      <c r="H163" s="46">
        <v>60000</v>
      </c>
      <c r="I163" s="46">
        <v>4605734.43</v>
      </c>
      <c r="J163" s="41"/>
    </row>
    <row r="164" spans="1:10" ht="14.5">
      <c r="A164" s="10" t="s">
        <v>317</v>
      </c>
      <c r="B164" s="1" t="s">
        <v>318</v>
      </c>
      <c r="C164" s="46">
        <v>0</v>
      </c>
      <c r="D164" s="46">
        <v>143641.19</v>
      </c>
      <c r="E164" s="46">
        <v>819223.97</v>
      </c>
      <c r="F164" s="46">
        <v>0</v>
      </c>
      <c r="G164" s="46">
        <v>300000</v>
      </c>
      <c r="H164" s="46">
        <v>60000</v>
      </c>
      <c r="I164" s="46">
        <v>1322865.1599999999</v>
      </c>
      <c r="J164" s="41"/>
    </row>
    <row r="165" spans="1:10" ht="14.5">
      <c r="A165" s="10" t="s">
        <v>319</v>
      </c>
      <c r="B165" s="1" t="s">
        <v>320</v>
      </c>
      <c r="C165" s="46">
        <v>1115275</v>
      </c>
      <c r="D165" s="46">
        <v>198344.28</v>
      </c>
      <c r="E165" s="46">
        <v>1190433.17</v>
      </c>
      <c r="F165" s="46">
        <v>0</v>
      </c>
      <c r="G165" s="46">
        <v>572495</v>
      </c>
      <c r="H165" s="46">
        <v>60000</v>
      </c>
      <c r="I165" s="46">
        <v>3136547.45</v>
      </c>
      <c r="J165" s="41"/>
    </row>
    <row r="166" spans="1:10" ht="14.5">
      <c r="A166" s="10" t="s">
        <v>321</v>
      </c>
      <c r="B166" s="1" t="s">
        <v>322</v>
      </c>
      <c r="C166" s="46">
        <v>0</v>
      </c>
      <c r="D166" s="46">
        <v>182767.45</v>
      </c>
      <c r="E166" s="46">
        <v>1229390.77</v>
      </c>
      <c r="F166" s="46">
        <v>0</v>
      </c>
      <c r="G166" s="46">
        <v>612141</v>
      </c>
      <c r="H166" s="46">
        <v>67027</v>
      </c>
      <c r="I166" s="46">
        <v>2091326.22</v>
      </c>
      <c r="J166" s="41"/>
    </row>
    <row r="167" spans="1:10" ht="14.5">
      <c r="A167" s="10" t="s">
        <v>323</v>
      </c>
      <c r="B167" s="1" t="s">
        <v>324</v>
      </c>
      <c r="C167" s="46">
        <v>0</v>
      </c>
      <c r="D167" s="46">
        <v>286099.65999999997</v>
      </c>
      <c r="E167" s="46">
        <v>1597217.01</v>
      </c>
      <c r="F167" s="46">
        <v>0</v>
      </c>
      <c r="G167" s="46">
        <v>535808</v>
      </c>
      <c r="H167" s="46">
        <v>60000</v>
      </c>
      <c r="I167" s="46">
        <v>2479124.67</v>
      </c>
      <c r="J167" s="41"/>
    </row>
    <row r="168" spans="1:10" ht="14.5">
      <c r="A168" s="10" t="s">
        <v>325</v>
      </c>
      <c r="B168" s="1" t="s">
        <v>326</v>
      </c>
      <c r="C168" s="46">
        <v>13079374</v>
      </c>
      <c r="D168" s="46">
        <v>191492.12</v>
      </c>
      <c r="E168" s="46">
        <v>1213824.82</v>
      </c>
      <c r="F168" s="46">
        <v>0</v>
      </c>
      <c r="G168" s="46">
        <v>871022</v>
      </c>
      <c r="H168" s="46">
        <v>60000</v>
      </c>
      <c r="I168" s="46">
        <v>15415712.939999999</v>
      </c>
      <c r="J168" s="41"/>
    </row>
    <row r="169" spans="1:10" ht="14.5">
      <c r="A169" s="10" t="s">
        <v>327</v>
      </c>
      <c r="B169" s="1" t="s">
        <v>328</v>
      </c>
      <c r="C169" s="46">
        <v>0</v>
      </c>
      <c r="D169" s="46">
        <v>192593.94</v>
      </c>
      <c r="E169" s="46">
        <v>1333225.92</v>
      </c>
      <c r="F169" s="46">
        <v>0</v>
      </c>
      <c r="G169" s="46">
        <v>772795</v>
      </c>
      <c r="H169" s="46">
        <v>76208</v>
      </c>
      <c r="I169" s="46">
        <v>2374822.86</v>
      </c>
      <c r="J169" s="41"/>
    </row>
    <row r="170" spans="1:10" ht="14.5">
      <c r="A170" s="10" t="s">
        <v>329</v>
      </c>
      <c r="B170" s="1" t="s">
        <v>330</v>
      </c>
      <c r="C170" s="46">
        <v>0</v>
      </c>
      <c r="D170" s="46">
        <v>301546.53999999998</v>
      </c>
      <c r="E170" s="46">
        <v>1710960.09</v>
      </c>
      <c r="F170" s="46">
        <v>0</v>
      </c>
      <c r="G170" s="46">
        <v>666580</v>
      </c>
      <c r="H170" s="46">
        <v>63680</v>
      </c>
      <c r="I170" s="46">
        <v>2742766.63</v>
      </c>
      <c r="J170" s="41"/>
    </row>
    <row r="171" spans="1:10" s="12" customFormat="1" ht="14.5">
      <c r="A171" s="11" t="s">
        <v>331</v>
      </c>
      <c r="B171" s="12" t="s">
        <v>332</v>
      </c>
      <c r="C171" s="46">
        <v>51455786</v>
      </c>
      <c r="D171" s="46">
        <v>2738456.55</v>
      </c>
      <c r="E171" s="46">
        <v>17214716.440000001</v>
      </c>
      <c r="F171" s="46">
        <v>0</v>
      </c>
      <c r="G171" s="46">
        <v>8267598</v>
      </c>
      <c r="H171" s="46">
        <v>905471</v>
      </c>
      <c r="I171" s="46">
        <v>80582027.989999995</v>
      </c>
      <c r="J171" s="41"/>
    </row>
    <row r="172" spans="1:10" ht="14.5">
      <c r="A172" s="10" t="s">
        <v>333</v>
      </c>
      <c r="B172" s="1" t="s">
        <v>334</v>
      </c>
      <c r="C172" s="46">
        <v>37656944</v>
      </c>
      <c r="D172" s="46">
        <v>564165.22</v>
      </c>
      <c r="E172" s="46">
        <v>4691949.95</v>
      </c>
      <c r="F172" s="46">
        <v>0</v>
      </c>
      <c r="G172" s="46">
        <v>4399487</v>
      </c>
      <c r="H172" s="46">
        <v>339476</v>
      </c>
      <c r="I172" s="46">
        <v>47652022.170000002</v>
      </c>
      <c r="J172" s="41"/>
    </row>
    <row r="173" spans="1:10" ht="14.5">
      <c r="A173" s="10" t="s">
        <v>335</v>
      </c>
      <c r="B173" s="1" t="s">
        <v>336</v>
      </c>
      <c r="C173" s="46">
        <v>1675366</v>
      </c>
      <c r="D173" s="46">
        <v>117940.04</v>
      </c>
      <c r="E173" s="46">
        <v>873468.37</v>
      </c>
      <c r="F173" s="46">
        <v>0</v>
      </c>
      <c r="G173" s="46">
        <v>300000</v>
      </c>
      <c r="H173" s="46">
        <v>60000</v>
      </c>
      <c r="I173" s="46">
        <v>3026774.41</v>
      </c>
      <c r="J173" s="41"/>
    </row>
    <row r="174" spans="1:10" ht="14.5">
      <c r="A174" s="10" t="s">
        <v>337</v>
      </c>
      <c r="B174" s="1" t="s">
        <v>338</v>
      </c>
      <c r="C174" s="46">
        <v>4252646</v>
      </c>
      <c r="D174" s="46">
        <v>199880</v>
      </c>
      <c r="E174" s="46">
        <v>1254047.53</v>
      </c>
      <c r="F174" s="46">
        <v>0</v>
      </c>
      <c r="G174" s="46">
        <v>671314</v>
      </c>
      <c r="H174" s="46">
        <v>60000</v>
      </c>
      <c r="I174" s="46">
        <v>6437887.5300000003</v>
      </c>
      <c r="J174" s="41"/>
    </row>
    <row r="175" spans="1:10" ht="14.5">
      <c r="A175" s="10" t="s">
        <v>339</v>
      </c>
      <c r="B175" s="1" t="s">
        <v>340</v>
      </c>
      <c r="C175" s="46">
        <v>5839165</v>
      </c>
      <c r="D175" s="46">
        <v>172597.53</v>
      </c>
      <c r="E175" s="46">
        <v>1307754.3799999999</v>
      </c>
      <c r="F175" s="46">
        <v>0</v>
      </c>
      <c r="G175" s="46">
        <v>844098</v>
      </c>
      <c r="H175" s="46">
        <v>84989</v>
      </c>
      <c r="I175" s="46">
        <v>8248603.9100000001</v>
      </c>
      <c r="J175" s="41"/>
    </row>
    <row r="176" spans="1:10" ht="14.5">
      <c r="A176" s="10" t="s">
        <v>341</v>
      </c>
      <c r="B176" s="1" t="s">
        <v>342</v>
      </c>
      <c r="C176" s="46">
        <v>0</v>
      </c>
      <c r="D176" s="46">
        <v>130413.83</v>
      </c>
      <c r="E176" s="46">
        <v>861754.22</v>
      </c>
      <c r="F176" s="46">
        <v>0</v>
      </c>
      <c r="G176" s="46">
        <v>624272</v>
      </c>
      <c r="H176" s="46">
        <v>60000</v>
      </c>
      <c r="I176" s="46">
        <v>1676440.0499999998</v>
      </c>
      <c r="J176" s="41"/>
    </row>
    <row r="177" spans="1:10" ht="14.5">
      <c r="A177" s="10" t="s">
        <v>343</v>
      </c>
      <c r="B177" s="1" t="s">
        <v>344</v>
      </c>
      <c r="C177" s="46">
        <v>4075448</v>
      </c>
      <c r="D177" s="46">
        <v>229253.94</v>
      </c>
      <c r="E177" s="46">
        <v>1527930.51</v>
      </c>
      <c r="F177" s="46">
        <v>0</v>
      </c>
      <c r="G177" s="46">
        <v>891436</v>
      </c>
      <c r="H177" s="46">
        <v>81984</v>
      </c>
      <c r="I177" s="46">
        <v>6806052.4500000002</v>
      </c>
      <c r="J177" s="41"/>
    </row>
    <row r="178" spans="1:10" ht="14.5">
      <c r="A178" s="10" t="s">
        <v>345</v>
      </c>
      <c r="B178" s="1" t="s">
        <v>346</v>
      </c>
      <c r="C178" s="46">
        <v>6727545</v>
      </c>
      <c r="D178" s="46">
        <v>177944.49</v>
      </c>
      <c r="E178" s="46">
        <v>1344033.7</v>
      </c>
      <c r="F178" s="46">
        <v>0</v>
      </c>
      <c r="G178" s="46">
        <v>868063</v>
      </c>
      <c r="H178" s="46">
        <v>86996</v>
      </c>
      <c r="I178" s="46">
        <v>9204582.1900000013</v>
      </c>
      <c r="J178" s="41"/>
    </row>
    <row r="179" spans="1:10" ht="14.5">
      <c r="A179" s="10" t="s">
        <v>347</v>
      </c>
      <c r="B179" s="1" t="s">
        <v>348</v>
      </c>
      <c r="C179" s="46">
        <v>2316626</v>
      </c>
      <c r="D179" s="46">
        <v>268539.96999999997</v>
      </c>
      <c r="E179" s="46">
        <v>1853184.01</v>
      </c>
      <c r="F179" s="46">
        <v>0</v>
      </c>
      <c r="G179" s="46">
        <v>912147</v>
      </c>
      <c r="H179" s="46">
        <v>105406</v>
      </c>
      <c r="I179" s="46">
        <v>5455902.9799999995</v>
      </c>
      <c r="J179" s="41"/>
    </row>
    <row r="180" spans="1:10" s="12" customFormat="1" ht="14.5">
      <c r="A180" s="11" t="s">
        <v>349</v>
      </c>
      <c r="B180" s="12" t="s">
        <v>350</v>
      </c>
      <c r="C180" s="46">
        <v>62543740</v>
      </c>
      <c r="D180" s="46">
        <v>1860735.02</v>
      </c>
      <c r="E180" s="46">
        <v>13714122.67</v>
      </c>
      <c r="F180" s="46">
        <v>0</v>
      </c>
      <c r="G180" s="46">
        <v>9510817</v>
      </c>
      <c r="H180" s="46">
        <v>878851</v>
      </c>
      <c r="I180" s="46">
        <v>88508265.689999998</v>
      </c>
      <c r="J180" s="41"/>
    </row>
    <row r="181" spans="1:10" ht="14.5">
      <c r="A181" s="10" t="s">
        <v>351</v>
      </c>
      <c r="B181" s="1" t="s">
        <v>352</v>
      </c>
      <c r="C181" s="46">
        <v>4139786</v>
      </c>
      <c r="D181" s="46">
        <v>151884.79</v>
      </c>
      <c r="E181" s="46">
        <v>1129374.82</v>
      </c>
      <c r="F181" s="46">
        <v>0</v>
      </c>
      <c r="G181" s="46">
        <v>300000</v>
      </c>
      <c r="H181" s="46">
        <v>71621</v>
      </c>
      <c r="I181" s="46">
        <v>5792666.6100000003</v>
      </c>
      <c r="J181" s="41"/>
    </row>
    <row r="182" spans="1:10" ht="14.5">
      <c r="A182" s="10" t="s">
        <v>353</v>
      </c>
      <c r="B182" s="1" t="s">
        <v>354</v>
      </c>
      <c r="C182" s="46">
        <v>437687</v>
      </c>
      <c r="D182" s="46">
        <v>185360.23</v>
      </c>
      <c r="E182" s="46">
        <v>1316489.96</v>
      </c>
      <c r="F182" s="46">
        <v>0</v>
      </c>
      <c r="G182" s="46">
        <v>568353</v>
      </c>
      <c r="H182" s="46">
        <v>78273</v>
      </c>
      <c r="I182" s="46">
        <v>2586163.19</v>
      </c>
      <c r="J182" s="41"/>
    </row>
    <row r="183" spans="1:10" ht="14.5">
      <c r="A183" s="10" t="s">
        <v>355</v>
      </c>
      <c r="B183" s="1" t="s">
        <v>356</v>
      </c>
      <c r="C183" s="46">
        <v>10328040</v>
      </c>
      <c r="D183" s="46">
        <v>332736.38</v>
      </c>
      <c r="E183" s="46">
        <v>2403912.0299999998</v>
      </c>
      <c r="F183" s="46">
        <v>0</v>
      </c>
      <c r="G183" s="46">
        <v>1380794</v>
      </c>
      <c r="H183" s="46">
        <v>146522</v>
      </c>
      <c r="I183" s="46">
        <v>14592004.41</v>
      </c>
      <c r="J183" s="41"/>
    </row>
    <row r="184" spans="1:10" ht="14.5">
      <c r="A184" s="10" t="s">
        <v>357</v>
      </c>
      <c r="B184" s="1" t="s">
        <v>358</v>
      </c>
      <c r="C184" s="46">
        <v>10318722</v>
      </c>
      <c r="D184" s="46">
        <v>201074.78</v>
      </c>
      <c r="E184" s="46">
        <v>1237762.53</v>
      </c>
      <c r="F184" s="46">
        <v>0</v>
      </c>
      <c r="G184" s="46">
        <v>579300</v>
      </c>
      <c r="H184" s="46">
        <v>60000</v>
      </c>
      <c r="I184" s="46">
        <v>12396859.309999999</v>
      </c>
      <c r="J184" s="41"/>
    </row>
    <row r="185" spans="1:10" ht="14.5">
      <c r="A185" s="10" t="s">
        <v>359</v>
      </c>
      <c r="B185" s="1" t="s">
        <v>360</v>
      </c>
      <c r="C185" s="46">
        <v>14580252</v>
      </c>
      <c r="D185" s="46">
        <v>373352.97</v>
      </c>
      <c r="E185" s="46">
        <v>2556080.9500000002</v>
      </c>
      <c r="F185" s="46">
        <v>0</v>
      </c>
      <c r="G185" s="46">
        <v>1612751</v>
      </c>
      <c r="H185" s="46">
        <v>143530</v>
      </c>
      <c r="I185" s="46">
        <v>19265966.920000002</v>
      </c>
      <c r="J185" s="41"/>
    </row>
    <row r="186" spans="1:10" ht="14.5">
      <c r="A186" s="10" t="s">
        <v>361</v>
      </c>
      <c r="B186" s="1" t="s">
        <v>362</v>
      </c>
      <c r="C186" s="46">
        <v>6495158</v>
      </c>
      <c r="D186" s="46">
        <v>294629.51</v>
      </c>
      <c r="E186" s="46">
        <v>2096835.18</v>
      </c>
      <c r="F186" s="46">
        <v>0</v>
      </c>
      <c r="G186" s="46">
        <v>1020137</v>
      </c>
      <c r="H186" s="46">
        <v>125047</v>
      </c>
      <c r="I186" s="46">
        <v>10031806.689999999</v>
      </c>
      <c r="J186" s="41"/>
    </row>
    <row r="187" spans="1:10" ht="14.5">
      <c r="A187" s="10" t="s">
        <v>363</v>
      </c>
      <c r="B187" s="1" t="s">
        <v>364</v>
      </c>
      <c r="C187" s="46">
        <v>345561</v>
      </c>
      <c r="D187" s="46">
        <v>235099.07</v>
      </c>
      <c r="E187" s="46">
        <v>1620916.84</v>
      </c>
      <c r="F187" s="46">
        <v>0</v>
      </c>
      <c r="G187" s="46">
        <v>929898</v>
      </c>
      <c r="H187" s="46">
        <v>92059</v>
      </c>
      <c r="I187" s="46">
        <v>3223533.91</v>
      </c>
      <c r="J187" s="41"/>
    </row>
    <row r="188" spans="1:10" ht="14.5">
      <c r="A188" s="10" t="s">
        <v>365</v>
      </c>
      <c r="B188" s="1" t="s">
        <v>366</v>
      </c>
      <c r="C188" s="46">
        <v>0</v>
      </c>
      <c r="D188" s="46">
        <v>155848.62</v>
      </c>
      <c r="E188" s="46">
        <v>1167989.03</v>
      </c>
      <c r="F188" s="46">
        <v>0</v>
      </c>
      <c r="G188" s="46">
        <v>710368</v>
      </c>
      <c r="H188" s="46">
        <v>74841</v>
      </c>
      <c r="I188" s="46">
        <v>2109046.65</v>
      </c>
      <c r="J188" s="41"/>
    </row>
    <row r="189" spans="1:10" ht="14.5">
      <c r="A189" s="10" t="s">
        <v>367</v>
      </c>
      <c r="B189" s="1" t="s">
        <v>368</v>
      </c>
      <c r="C189" s="46">
        <v>3060901</v>
      </c>
      <c r="D189" s="46">
        <v>200842.82</v>
      </c>
      <c r="E189" s="46">
        <v>1147472.98</v>
      </c>
      <c r="F189" s="46">
        <v>0</v>
      </c>
      <c r="G189" s="46">
        <v>405333</v>
      </c>
      <c r="H189" s="46">
        <v>60000</v>
      </c>
      <c r="I189" s="46">
        <v>4874549.8</v>
      </c>
      <c r="J189" s="41"/>
    </row>
    <row r="190" spans="1:10" ht="14.5">
      <c r="A190" s="10" t="s">
        <v>369</v>
      </c>
      <c r="B190" s="1" t="s">
        <v>370</v>
      </c>
      <c r="C190" s="46">
        <v>3676160</v>
      </c>
      <c r="D190" s="46">
        <v>167703.91</v>
      </c>
      <c r="E190" s="46">
        <v>1115223.4099999999</v>
      </c>
      <c r="F190" s="46">
        <v>0</v>
      </c>
      <c r="G190" s="46">
        <v>441724</v>
      </c>
      <c r="H190" s="46">
        <v>60000</v>
      </c>
      <c r="I190" s="46">
        <v>5460811.3200000003</v>
      </c>
      <c r="J190" s="41"/>
    </row>
    <row r="191" spans="1:10" ht="14.5">
      <c r="A191" s="10" t="s">
        <v>371</v>
      </c>
      <c r="B191" s="1" t="s">
        <v>372</v>
      </c>
      <c r="C191" s="46">
        <v>6361914</v>
      </c>
      <c r="D191" s="46">
        <v>206724.17</v>
      </c>
      <c r="E191" s="46">
        <v>1661615.96</v>
      </c>
      <c r="F191" s="46">
        <v>0</v>
      </c>
      <c r="G191" s="46">
        <v>985225</v>
      </c>
      <c r="H191" s="46">
        <v>115875</v>
      </c>
      <c r="I191" s="46">
        <v>9331354.129999999</v>
      </c>
      <c r="J191" s="41"/>
    </row>
    <row r="192" spans="1:10" ht="14.5">
      <c r="A192" s="10" t="s">
        <v>373</v>
      </c>
      <c r="B192" s="1" t="s">
        <v>374</v>
      </c>
      <c r="C192" s="46">
        <v>0</v>
      </c>
      <c r="D192" s="46">
        <v>230947.3</v>
      </c>
      <c r="E192" s="46">
        <v>1535590.67</v>
      </c>
      <c r="F192" s="46">
        <v>0</v>
      </c>
      <c r="G192" s="46">
        <v>835814</v>
      </c>
      <c r="H192" s="46">
        <v>82054</v>
      </c>
      <c r="I192" s="46">
        <v>2684405.9699999997</v>
      </c>
      <c r="J192" s="41"/>
    </row>
    <row r="193" spans="1:10" ht="14.5">
      <c r="A193" s="10" t="s">
        <v>375</v>
      </c>
      <c r="B193" s="1" t="s">
        <v>376</v>
      </c>
      <c r="C193" s="46">
        <v>3612422</v>
      </c>
      <c r="D193" s="46">
        <v>155784.23000000001</v>
      </c>
      <c r="E193" s="46">
        <v>874833.42</v>
      </c>
      <c r="F193" s="46">
        <v>0</v>
      </c>
      <c r="G193" s="46">
        <v>300000</v>
      </c>
      <c r="H193" s="46">
        <v>60000</v>
      </c>
      <c r="I193" s="46">
        <v>5003039.6500000004</v>
      </c>
      <c r="J193" s="41"/>
    </row>
    <row r="194" spans="1:10" ht="14.5">
      <c r="A194" s="10" t="s">
        <v>377</v>
      </c>
      <c r="B194" s="1" t="s">
        <v>378</v>
      </c>
      <c r="C194" s="46">
        <v>26904654</v>
      </c>
      <c r="D194" s="46">
        <v>267341.2</v>
      </c>
      <c r="E194" s="46">
        <v>2278966.13</v>
      </c>
      <c r="F194" s="46">
        <v>0</v>
      </c>
      <c r="G194" s="46">
        <v>1696184</v>
      </c>
      <c r="H194" s="46">
        <v>169083</v>
      </c>
      <c r="I194" s="46">
        <v>31316228.329999998</v>
      </c>
      <c r="J194" s="41"/>
    </row>
    <row r="195" spans="1:10" ht="14.5">
      <c r="A195" s="10" t="s">
        <v>379</v>
      </c>
      <c r="B195" s="1" t="s">
        <v>380</v>
      </c>
      <c r="C195" s="46">
        <v>21161228</v>
      </c>
      <c r="D195" s="46">
        <v>195370.72</v>
      </c>
      <c r="E195" s="46">
        <v>1679993.86</v>
      </c>
      <c r="F195" s="46">
        <v>0</v>
      </c>
      <c r="G195" s="46">
        <v>1363634</v>
      </c>
      <c r="H195" s="46">
        <v>125714</v>
      </c>
      <c r="I195" s="46">
        <v>24525940.579999998</v>
      </c>
      <c r="J195" s="41"/>
    </row>
    <row r="196" spans="1:10" ht="14.5">
      <c r="A196" s="10" t="s">
        <v>381</v>
      </c>
      <c r="B196" s="1" t="s">
        <v>382</v>
      </c>
      <c r="C196" s="46">
        <v>4610214</v>
      </c>
      <c r="D196" s="46">
        <v>186045.51</v>
      </c>
      <c r="E196" s="46">
        <v>1171726.8799999999</v>
      </c>
      <c r="F196" s="46">
        <v>0</v>
      </c>
      <c r="G196" s="46">
        <v>334030</v>
      </c>
      <c r="H196" s="46">
        <v>60000</v>
      </c>
      <c r="I196" s="46">
        <v>6362016.3899999997</v>
      </c>
      <c r="J196" s="41"/>
    </row>
    <row r="197" spans="1:10" ht="14.5">
      <c r="A197" s="10" t="s">
        <v>383</v>
      </c>
      <c r="B197" s="1" t="s">
        <v>384</v>
      </c>
      <c r="C197" s="46">
        <v>5046702</v>
      </c>
      <c r="D197" s="46">
        <v>389644.96</v>
      </c>
      <c r="E197" s="46">
        <v>3190735.65</v>
      </c>
      <c r="F197" s="46">
        <v>0</v>
      </c>
      <c r="G197" s="46">
        <v>2292349</v>
      </c>
      <c r="H197" s="46">
        <v>227103</v>
      </c>
      <c r="I197" s="46">
        <v>11146534.609999999</v>
      </c>
      <c r="J197" s="41"/>
    </row>
    <row r="198" spans="1:10" ht="14.5">
      <c r="A198" s="10" t="s">
        <v>385</v>
      </c>
      <c r="B198" s="1" t="s">
        <v>386</v>
      </c>
      <c r="C198" s="46">
        <v>0</v>
      </c>
      <c r="D198" s="46">
        <v>168657.21</v>
      </c>
      <c r="E198" s="46">
        <v>1134759.54</v>
      </c>
      <c r="F198" s="46">
        <v>0</v>
      </c>
      <c r="G198" s="46">
        <v>345272</v>
      </c>
      <c r="H198" s="46">
        <v>61894</v>
      </c>
      <c r="I198" s="46">
        <v>1710582.75</v>
      </c>
      <c r="J198" s="41"/>
    </row>
    <row r="199" spans="1:10" ht="14.5">
      <c r="A199" s="10" t="s">
        <v>387</v>
      </c>
      <c r="B199" s="1" t="s">
        <v>388</v>
      </c>
      <c r="C199" s="46">
        <v>13410174</v>
      </c>
      <c r="D199" s="46">
        <v>272356.53999999998</v>
      </c>
      <c r="E199" s="46">
        <v>1541298.18</v>
      </c>
      <c r="F199" s="46">
        <v>0</v>
      </c>
      <c r="G199" s="46">
        <v>402078</v>
      </c>
      <c r="H199" s="46">
        <v>60000</v>
      </c>
      <c r="I199" s="46">
        <v>15685906.719999999</v>
      </c>
      <c r="J199" s="41"/>
    </row>
    <row r="200" spans="1:10" s="12" customFormat="1" ht="14.5">
      <c r="A200" s="11" t="s">
        <v>389</v>
      </c>
      <c r="B200" s="12" t="s">
        <v>390</v>
      </c>
      <c r="C200" s="46">
        <v>134489575</v>
      </c>
      <c r="D200" s="46">
        <v>4371404.92</v>
      </c>
      <c r="E200" s="46">
        <v>30861578.019999996</v>
      </c>
      <c r="F200" s="46">
        <v>0</v>
      </c>
      <c r="G200" s="46">
        <v>16503244</v>
      </c>
      <c r="H200" s="46">
        <v>1873616</v>
      </c>
      <c r="I200" s="46">
        <v>188099417.93999997</v>
      </c>
      <c r="J200" s="41"/>
    </row>
    <row r="201" spans="1:10" s="12" customFormat="1" ht="14.5">
      <c r="A201" s="11"/>
      <c r="B201" s="12" t="s">
        <v>391</v>
      </c>
      <c r="C201" s="46">
        <v>908645495</v>
      </c>
      <c r="D201" s="46">
        <v>23324269.900000002</v>
      </c>
      <c r="E201" s="46">
        <v>158346188.73999998</v>
      </c>
      <c r="F201" s="46">
        <v>0</v>
      </c>
      <c r="G201" s="46">
        <v>84043390</v>
      </c>
      <c r="H201" s="46">
        <v>9654340</v>
      </c>
      <c r="I201" s="46">
        <v>1184013683.6399999</v>
      </c>
      <c r="J201" s="41"/>
    </row>
    <row r="202" spans="1:10" ht="14.5">
      <c r="A202" s="10" t="s">
        <v>392</v>
      </c>
      <c r="B202" s="1" t="s">
        <v>393</v>
      </c>
      <c r="C202" s="46">
        <v>0</v>
      </c>
      <c r="D202" s="46">
        <v>430359.12</v>
      </c>
      <c r="E202" s="46">
        <v>2631567.2599999998</v>
      </c>
      <c r="F202" s="46">
        <v>0</v>
      </c>
      <c r="G202" s="46">
        <v>1293514</v>
      </c>
      <c r="H202" s="46">
        <v>118922</v>
      </c>
      <c r="I202" s="46">
        <v>4474362.38</v>
      </c>
      <c r="J202" s="41"/>
    </row>
    <row r="203" spans="1:10" ht="14.5">
      <c r="A203" s="10" t="s">
        <v>394</v>
      </c>
      <c r="B203" s="1" t="s">
        <v>395</v>
      </c>
      <c r="C203" s="46">
        <v>7627940</v>
      </c>
      <c r="D203" s="46">
        <v>485232.06</v>
      </c>
      <c r="E203" s="46">
        <v>3518462.26</v>
      </c>
      <c r="F203" s="46">
        <v>0</v>
      </c>
      <c r="G203" s="46">
        <v>2370457</v>
      </c>
      <c r="H203" s="46">
        <v>215569</v>
      </c>
      <c r="I203" s="46">
        <v>14217660.32</v>
      </c>
      <c r="J203" s="41"/>
    </row>
    <row r="204" spans="1:10" ht="14.5">
      <c r="A204" s="10" t="s">
        <v>396</v>
      </c>
      <c r="B204" s="1" t="s">
        <v>397</v>
      </c>
      <c r="C204" s="46">
        <v>4608650</v>
      </c>
      <c r="D204" s="46">
        <v>445624.59</v>
      </c>
      <c r="E204" s="46">
        <v>2764214.8</v>
      </c>
      <c r="F204" s="46">
        <v>0</v>
      </c>
      <c r="G204" s="46">
        <v>1408309</v>
      </c>
      <c r="H204" s="46">
        <v>128949</v>
      </c>
      <c r="I204" s="46">
        <v>9355747.3900000006</v>
      </c>
      <c r="J204" s="41"/>
    </row>
    <row r="205" spans="1:10" ht="14.5">
      <c r="A205" s="10" t="s">
        <v>398</v>
      </c>
      <c r="B205" s="1" t="s">
        <v>399</v>
      </c>
      <c r="C205" s="46">
        <v>577572</v>
      </c>
      <c r="D205" s="46">
        <v>216405.03</v>
      </c>
      <c r="E205" s="46">
        <v>1271614.71</v>
      </c>
      <c r="F205" s="46">
        <v>0</v>
      </c>
      <c r="G205" s="46">
        <v>405037</v>
      </c>
      <c r="H205" s="46">
        <v>60000</v>
      </c>
      <c r="I205" s="46">
        <v>2530628.7400000002</v>
      </c>
      <c r="J205" s="41"/>
    </row>
    <row r="206" spans="1:10" ht="14.5">
      <c r="A206" s="10" t="s">
        <v>400</v>
      </c>
      <c r="B206" s="1" t="s">
        <v>401</v>
      </c>
      <c r="C206" s="46">
        <v>0</v>
      </c>
      <c r="D206" s="46">
        <v>324442.96999999997</v>
      </c>
      <c r="E206" s="46">
        <v>2363495.4700000002</v>
      </c>
      <c r="F206" s="46">
        <v>0</v>
      </c>
      <c r="G206" s="46">
        <v>1582573</v>
      </c>
      <c r="H206" s="46">
        <v>145752</v>
      </c>
      <c r="I206" s="46">
        <v>4416263.4400000004</v>
      </c>
      <c r="J206" s="41"/>
    </row>
    <row r="207" spans="1:10" ht="14.5">
      <c r="A207" s="10" t="s">
        <v>402</v>
      </c>
      <c r="B207" s="1" t="s">
        <v>403</v>
      </c>
      <c r="C207" s="46">
        <v>0</v>
      </c>
      <c r="D207" s="46">
        <v>163761.29999999999</v>
      </c>
      <c r="E207" s="46">
        <v>873265.56</v>
      </c>
      <c r="F207" s="46">
        <v>0</v>
      </c>
      <c r="G207" s="46">
        <v>300000</v>
      </c>
      <c r="H207" s="46">
        <v>60000</v>
      </c>
      <c r="I207" s="46">
        <v>1397026.86</v>
      </c>
      <c r="J207" s="41"/>
    </row>
    <row r="208" spans="1:10" ht="14.5">
      <c r="A208" s="10" t="s">
        <v>404</v>
      </c>
      <c r="B208" s="1" t="s">
        <v>405</v>
      </c>
      <c r="C208" s="46">
        <v>226851</v>
      </c>
      <c r="D208" s="46">
        <v>131406.54999999999</v>
      </c>
      <c r="E208" s="46">
        <v>725784.48</v>
      </c>
      <c r="F208" s="46">
        <v>0</v>
      </c>
      <c r="G208" s="46">
        <v>300000</v>
      </c>
      <c r="H208" s="46">
        <v>60000</v>
      </c>
      <c r="I208" s="46">
        <v>1444042.03</v>
      </c>
      <c r="J208" s="41"/>
    </row>
    <row r="209" spans="1:10" ht="14.5">
      <c r="A209" s="10" t="s">
        <v>406</v>
      </c>
      <c r="B209" s="1" t="s">
        <v>407</v>
      </c>
      <c r="C209" s="46">
        <v>2368771</v>
      </c>
      <c r="D209" s="46">
        <v>120315.16</v>
      </c>
      <c r="E209" s="46">
        <v>730093.24</v>
      </c>
      <c r="F209" s="46">
        <v>0</v>
      </c>
      <c r="G209" s="46">
        <v>300000</v>
      </c>
      <c r="H209" s="46">
        <v>60000</v>
      </c>
      <c r="I209" s="46">
        <v>3579179.4000000004</v>
      </c>
      <c r="J209" s="41"/>
    </row>
    <row r="210" spans="1:10" ht="14.5">
      <c r="A210" s="10" t="s">
        <v>408</v>
      </c>
      <c r="B210" s="1" t="s">
        <v>409</v>
      </c>
      <c r="C210" s="46">
        <v>945522</v>
      </c>
      <c r="D210" s="46">
        <v>133754.12</v>
      </c>
      <c r="E210" s="46">
        <v>717839.75</v>
      </c>
      <c r="F210" s="46">
        <v>0</v>
      </c>
      <c r="G210" s="46">
        <v>300000</v>
      </c>
      <c r="H210" s="46">
        <v>60000</v>
      </c>
      <c r="I210" s="46">
        <v>2157115.87</v>
      </c>
      <c r="J210" s="41"/>
    </row>
    <row r="211" spans="1:10" ht="14.5">
      <c r="A211" s="10" t="s">
        <v>410</v>
      </c>
      <c r="B211" s="1" t="s">
        <v>411</v>
      </c>
      <c r="C211" s="46">
        <v>0</v>
      </c>
      <c r="D211" s="46">
        <v>151634.51999999999</v>
      </c>
      <c r="E211" s="46">
        <v>876912.92</v>
      </c>
      <c r="F211" s="46">
        <v>0</v>
      </c>
      <c r="G211" s="46">
        <v>300000</v>
      </c>
      <c r="H211" s="46">
        <v>60000</v>
      </c>
      <c r="I211" s="46">
        <v>1388547.44</v>
      </c>
      <c r="J211" s="41"/>
    </row>
    <row r="212" spans="1:10" ht="14.5">
      <c r="A212" s="10" t="s">
        <v>412</v>
      </c>
      <c r="B212" s="1" t="s">
        <v>413</v>
      </c>
      <c r="C212" s="46">
        <v>0</v>
      </c>
      <c r="D212" s="46">
        <v>203741.71</v>
      </c>
      <c r="E212" s="46">
        <v>1168826.24</v>
      </c>
      <c r="F212" s="46">
        <v>0</v>
      </c>
      <c r="G212" s="46">
        <v>300000</v>
      </c>
      <c r="H212" s="46">
        <v>60000</v>
      </c>
      <c r="I212" s="46">
        <v>1732567.95</v>
      </c>
      <c r="J212" s="41"/>
    </row>
    <row r="213" spans="1:10" ht="14.5">
      <c r="A213" s="10" t="s">
        <v>414</v>
      </c>
      <c r="B213" s="1" t="s">
        <v>415</v>
      </c>
      <c r="C213" s="46">
        <v>396017</v>
      </c>
      <c r="D213" s="46">
        <v>220406.54</v>
      </c>
      <c r="E213" s="46">
        <v>1332156.06</v>
      </c>
      <c r="F213" s="46">
        <v>0</v>
      </c>
      <c r="G213" s="46">
        <v>436990</v>
      </c>
      <c r="H213" s="46">
        <v>60000</v>
      </c>
      <c r="I213" s="46">
        <v>2445569.6</v>
      </c>
      <c r="J213" s="41"/>
    </row>
    <row r="214" spans="1:10" ht="14.5">
      <c r="A214" s="10" t="s">
        <v>416</v>
      </c>
      <c r="B214" s="1" t="s">
        <v>417</v>
      </c>
      <c r="C214" s="46">
        <v>0</v>
      </c>
      <c r="D214" s="46">
        <v>155831.96</v>
      </c>
      <c r="E214" s="46">
        <v>801425.69</v>
      </c>
      <c r="F214" s="46">
        <v>0</v>
      </c>
      <c r="G214" s="46">
        <v>300000</v>
      </c>
      <c r="H214" s="46">
        <v>60000</v>
      </c>
      <c r="I214" s="46">
        <v>1317257.6499999999</v>
      </c>
      <c r="J214" s="41"/>
    </row>
    <row r="215" spans="1:10" ht="14.5">
      <c r="A215" s="10" t="s">
        <v>418</v>
      </c>
      <c r="B215" s="1" t="s">
        <v>419</v>
      </c>
      <c r="C215" s="46">
        <v>0</v>
      </c>
      <c r="D215" s="46">
        <v>224674.81</v>
      </c>
      <c r="E215" s="46">
        <v>1370667.48</v>
      </c>
      <c r="F215" s="46">
        <v>0</v>
      </c>
      <c r="G215" s="46">
        <v>797943</v>
      </c>
      <c r="H215" s="46">
        <v>61615</v>
      </c>
      <c r="I215" s="46">
        <v>2454900.29</v>
      </c>
      <c r="J215" s="41"/>
    </row>
    <row r="216" spans="1:10" ht="14.5">
      <c r="A216" s="10" t="s">
        <v>420</v>
      </c>
      <c r="B216" s="1" t="s">
        <v>421</v>
      </c>
      <c r="C216" s="46">
        <v>0</v>
      </c>
      <c r="D216" s="46">
        <v>120333.71</v>
      </c>
      <c r="E216" s="46">
        <v>700567.84</v>
      </c>
      <c r="F216" s="46">
        <v>0</v>
      </c>
      <c r="G216" s="46">
        <v>300000</v>
      </c>
      <c r="H216" s="46">
        <v>60000</v>
      </c>
      <c r="I216" s="46">
        <v>1180901.5499999998</v>
      </c>
      <c r="J216" s="41"/>
    </row>
    <row r="217" spans="1:10" ht="14.5">
      <c r="A217" s="10" t="s">
        <v>422</v>
      </c>
      <c r="B217" s="1" t="s">
        <v>423</v>
      </c>
      <c r="C217" s="46">
        <v>993508</v>
      </c>
      <c r="D217" s="46">
        <v>182401.47</v>
      </c>
      <c r="E217" s="46">
        <v>1043667.7</v>
      </c>
      <c r="F217" s="46">
        <v>0</v>
      </c>
      <c r="G217" s="46">
        <v>300000</v>
      </c>
      <c r="H217" s="46">
        <v>60000</v>
      </c>
      <c r="I217" s="46">
        <v>2579577.17</v>
      </c>
      <c r="J217" s="41"/>
    </row>
    <row r="218" spans="1:10" ht="14.5">
      <c r="A218" s="10" t="s">
        <v>424</v>
      </c>
      <c r="B218" s="1" t="s">
        <v>425</v>
      </c>
      <c r="C218" s="46">
        <v>0</v>
      </c>
      <c r="D218" s="46">
        <v>340890.05</v>
      </c>
      <c r="E218" s="46">
        <v>1911578.49</v>
      </c>
      <c r="F218" s="46">
        <v>0</v>
      </c>
      <c r="G218" s="46">
        <v>789363</v>
      </c>
      <c r="H218" s="46">
        <v>68647</v>
      </c>
      <c r="I218" s="46">
        <v>3110478.54</v>
      </c>
      <c r="J218" s="41"/>
    </row>
    <row r="219" spans="1:10" s="12" customFormat="1" ht="14.5">
      <c r="A219" s="11" t="s">
        <v>426</v>
      </c>
      <c r="B219" s="12" t="s">
        <v>427</v>
      </c>
      <c r="C219" s="46">
        <v>17744831</v>
      </c>
      <c r="D219" s="46">
        <v>4051215.6700000004</v>
      </c>
      <c r="E219" s="46">
        <v>24802139.949999999</v>
      </c>
      <c r="F219" s="46">
        <v>0</v>
      </c>
      <c r="G219" s="46">
        <v>11784186</v>
      </c>
      <c r="H219" s="46">
        <v>1399454</v>
      </c>
      <c r="I219" s="46">
        <v>59781826.61999999</v>
      </c>
      <c r="J219" s="41"/>
    </row>
    <row r="220" spans="1:10" ht="14.5">
      <c r="A220" s="10" t="s">
        <v>428</v>
      </c>
      <c r="B220" s="1" t="s">
        <v>429</v>
      </c>
      <c r="C220" s="46">
        <v>1042055</v>
      </c>
      <c r="D220" s="46">
        <v>258310.37</v>
      </c>
      <c r="E220" s="46">
        <v>1411898.07</v>
      </c>
      <c r="F220" s="46">
        <v>0</v>
      </c>
      <c r="G220" s="46">
        <v>300000</v>
      </c>
      <c r="H220" s="46">
        <v>60000</v>
      </c>
      <c r="I220" s="46">
        <v>3072263.4400000004</v>
      </c>
      <c r="J220" s="41"/>
    </row>
    <row r="221" spans="1:10" ht="14.5">
      <c r="A221" s="10" t="s">
        <v>430</v>
      </c>
      <c r="B221" s="1" t="s">
        <v>431</v>
      </c>
      <c r="C221" s="46">
        <v>0</v>
      </c>
      <c r="D221" s="46">
        <v>216022.89</v>
      </c>
      <c r="E221" s="46">
        <v>1154304.46</v>
      </c>
      <c r="F221" s="46">
        <v>0</v>
      </c>
      <c r="G221" s="46">
        <v>300000</v>
      </c>
      <c r="H221" s="46">
        <v>60000</v>
      </c>
      <c r="I221" s="46">
        <v>1730327.35</v>
      </c>
      <c r="J221" s="41"/>
    </row>
    <row r="222" spans="1:10" ht="14.5">
      <c r="A222" s="10" t="s">
        <v>432</v>
      </c>
      <c r="B222" s="1" t="s">
        <v>433</v>
      </c>
      <c r="C222" s="46">
        <v>3700832</v>
      </c>
      <c r="D222" s="46">
        <v>400628.46</v>
      </c>
      <c r="E222" s="46">
        <v>2443690.02</v>
      </c>
      <c r="F222" s="46">
        <v>0</v>
      </c>
      <c r="G222" s="46">
        <v>1179903</v>
      </c>
      <c r="H222" s="46">
        <v>109808</v>
      </c>
      <c r="I222" s="46">
        <v>7834861.4800000004</v>
      </c>
      <c r="J222" s="41"/>
    </row>
    <row r="223" spans="1:10" ht="14.5">
      <c r="A223" s="10" t="s">
        <v>434</v>
      </c>
      <c r="B223" s="1" t="s">
        <v>435</v>
      </c>
      <c r="C223" s="46">
        <v>6426990</v>
      </c>
      <c r="D223" s="46">
        <v>521068.03</v>
      </c>
      <c r="E223" s="46">
        <v>3167766.9</v>
      </c>
      <c r="F223" s="46">
        <v>0</v>
      </c>
      <c r="G223" s="46">
        <v>1136707</v>
      </c>
      <c r="H223" s="46">
        <v>141259</v>
      </c>
      <c r="I223" s="46">
        <v>11393790.93</v>
      </c>
      <c r="J223" s="41"/>
    </row>
    <row r="224" spans="1:10" ht="14.5">
      <c r="A224" s="10" t="s">
        <v>436</v>
      </c>
      <c r="B224" s="1" t="s">
        <v>437</v>
      </c>
      <c r="C224" s="46">
        <v>3365346</v>
      </c>
      <c r="D224" s="46">
        <v>144197.57</v>
      </c>
      <c r="E224" s="46">
        <v>854800.71</v>
      </c>
      <c r="F224" s="46">
        <v>0</v>
      </c>
      <c r="G224" s="46">
        <v>414209</v>
      </c>
      <c r="H224" s="46">
        <v>60000</v>
      </c>
      <c r="I224" s="46">
        <v>4838553.2799999993</v>
      </c>
      <c r="J224" s="41"/>
    </row>
    <row r="225" spans="1:10" ht="14.5">
      <c r="A225" s="10" t="s">
        <v>438</v>
      </c>
      <c r="B225" s="1" t="s">
        <v>439</v>
      </c>
      <c r="C225" s="46">
        <v>4127390</v>
      </c>
      <c r="D225" s="46">
        <v>356929.21</v>
      </c>
      <c r="E225" s="46">
        <v>2019650.08</v>
      </c>
      <c r="F225" s="46">
        <v>0</v>
      </c>
      <c r="G225" s="46">
        <v>741433</v>
      </c>
      <c r="H225" s="46">
        <v>74556</v>
      </c>
      <c r="I225" s="46">
        <v>7319958.29</v>
      </c>
      <c r="J225" s="41"/>
    </row>
    <row r="226" spans="1:10" ht="14.5">
      <c r="A226" s="10" t="s">
        <v>440</v>
      </c>
      <c r="B226" s="1" t="s">
        <v>441</v>
      </c>
      <c r="C226" s="46">
        <v>3140974</v>
      </c>
      <c r="D226" s="46">
        <v>136342.89000000001</v>
      </c>
      <c r="E226" s="46">
        <v>785226.76</v>
      </c>
      <c r="F226" s="46">
        <v>0</v>
      </c>
      <c r="G226" s="46">
        <v>377522</v>
      </c>
      <c r="H226" s="46">
        <v>60000</v>
      </c>
      <c r="I226" s="46">
        <v>4500065.6500000004</v>
      </c>
      <c r="J226" s="41"/>
    </row>
    <row r="227" spans="1:10" ht="14.5">
      <c r="A227" s="10" t="s">
        <v>442</v>
      </c>
      <c r="B227" s="1" t="s">
        <v>443</v>
      </c>
      <c r="C227" s="46">
        <v>556249</v>
      </c>
      <c r="D227" s="46">
        <v>234134.58</v>
      </c>
      <c r="E227" s="46">
        <v>1395129.84</v>
      </c>
      <c r="F227" s="46">
        <v>0</v>
      </c>
      <c r="G227" s="46">
        <v>331663</v>
      </c>
      <c r="H227" s="46">
        <v>60000</v>
      </c>
      <c r="I227" s="46">
        <v>2577176.42</v>
      </c>
      <c r="J227" s="41"/>
    </row>
    <row r="228" spans="1:10" ht="14.5">
      <c r="A228" s="10" t="s">
        <v>444</v>
      </c>
      <c r="B228" s="1" t="s">
        <v>445</v>
      </c>
      <c r="C228" s="46">
        <v>3141929</v>
      </c>
      <c r="D228" s="46">
        <v>146466.12</v>
      </c>
      <c r="E228" s="46">
        <v>885295.25</v>
      </c>
      <c r="F228" s="46">
        <v>0</v>
      </c>
      <c r="G228" s="46">
        <v>368942</v>
      </c>
      <c r="H228" s="46">
        <v>60000</v>
      </c>
      <c r="I228" s="46">
        <v>4602632.37</v>
      </c>
      <c r="J228" s="41"/>
    </row>
    <row r="229" spans="1:10" ht="14.5">
      <c r="A229" s="10" t="s">
        <v>446</v>
      </c>
      <c r="B229" s="1" t="s">
        <v>447</v>
      </c>
      <c r="C229" s="46">
        <v>0</v>
      </c>
      <c r="D229" s="46">
        <v>219209.53</v>
      </c>
      <c r="E229" s="46">
        <v>1152239.83</v>
      </c>
      <c r="F229" s="46">
        <v>0</v>
      </c>
      <c r="G229" s="46">
        <v>300000</v>
      </c>
      <c r="H229" s="46">
        <v>60000</v>
      </c>
      <c r="I229" s="46">
        <v>1731449.36</v>
      </c>
      <c r="J229" s="41"/>
    </row>
    <row r="230" spans="1:10" ht="14.5">
      <c r="A230" s="10" t="s">
        <v>448</v>
      </c>
      <c r="B230" s="1" t="s">
        <v>449</v>
      </c>
      <c r="C230" s="46">
        <v>3631657</v>
      </c>
      <c r="D230" s="46">
        <v>282833.63</v>
      </c>
      <c r="E230" s="46">
        <v>1621060.54</v>
      </c>
      <c r="F230" s="46">
        <v>0</v>
      </c>
      <c r="G230" s="46">
        <v>623680</v>
      </c>
      <c r="H230" s="46">
        <v>62134</v>
      </c>
      <c r="I230" s="46">
        <v>6221365.1699999999</v>
      </c>
      <c r="J230" s="41"/>
    </row>
    <row r="231" spans="1:10" s="12" customFormat="1" ht="14.5">
      <c r="A231" s="11" t="s">
        <v>450</v>
      </c>
      <c r="B231" s="12" t="s">
        <v>451</v>
      </c>
      <c r="C231" s="46">
        <v>29133422</v>
      </c>
      <c r="D231" s="46">
        <v>2916143.28</v>
      </c>
      <c r="E231" s="46">
        <v>16891062.460000001</v>
      </c>
      <c r="F231" s="46">
        <v>0</v>
      </c>
      <c r="G231" s="46">
        <v>6074059</v>
      </c>
      <c r="H231" s="46">
        <v>807757</v>
      </c>
      <c r="I231" s="46">
        <v>55822443.740000002</v>
      </c>
      <c r="J231" s="41"/>
    </row>
    <row r="232" spans="1:10" ht="14.5">
      <c r="A232" s="10" t="s">
        <v>452</v>
      </c>
      <c r="B232" s="1" t="s">
        <v>453</v>
      </c>
      <c r="C232" s="46">
        <v>71568877</v>
      </c>
      <c r="D232" s="46">
        <v>364616.29</v>
      </c>
      <c r="E232" s="46">
        <v>3054166.45</v>
      </c>
      <c r="F232" s="46">
        <v>0</v>
      </c>
      <c r="G232" s="46">
        <v>2080511</v>
      </c>
      <c r="H232" s="46">
        <v>222622</v>
      </c>
      <c r="I232" s="46">
        <v>77290792.74000001</v>
      </c>
      <c r="J232" s="41"/>
    </row>
    <row r="233" spans="1:10" ht="14.5">
      <c r="A233" s="10" t="s">
        <v>454</v>
      </c>
      <c r="B233" s="1" t="s">
        <v>455</v>
      </c>
      <c r="C233" s="46">
        <v>29850415</v>
      </c>
      <c r="D233" s="46">
        <v>251417.78</v>
      </c>
      <c r="E233" s="46">
        <v>1777402.24</v>
      </c>
      <c r="F233" s="46">
        <v>0</v>
      </c>
      <c r="G233" s="46">
        <v>858004</v>
      </c>
      <c r="H233" s="46">
        <v>104948</v>
      </c>
      <c r="I233" s="46">
        <v>32842187.02</v>
      </c>
      <c r="J233" s="41"/>
    </row>
    <row r="234" spans="1:10" ht="14.5">
      <c r="A234" s="10" t="s">
        <v>456</v>
      </c>
      <c r="B234" s="1" t="s">
        <v>457</v>
      </c>
      <c r="C234" s="46">
        <v>44551165</v>
      </c>
      <c r="D234" s="46">
        <v>597112.30000000005</v>
      </c>
      <c r="E234" s="46">
        <v>4068010.85</v>
      </c>
      <c r="F234" s="46">
        <v>0</v>
      </c>
      <c r="G234" s="46">
        <v>1760682</v>
      </c>
      <c r="H234" s="46">
        <v>226596</v>
      </c>
      <c r="I234" s="46">
        <v>51203566.149999999</v>
      </c>
      <c r="J234" s="41"/>
    </row>
    <row r="235" spans="1:10" ht="14.5">
      <c r="A235" s="10" t="s">
        <v>458</v>
      </c>
      <c r="B235" s="1" t="s">
        <v>459</v>
      </c>
      <c r="C235" s="46">
        <v>83052237</v>
      </c>
      <c r="D235" s="46">
        <v>342875.03</v>
      </c>
      <c r="E235" s="46">
        <v>3008281.07</v>
      </c>
      <c r="F235" s="46">
        <v>0</v>
      </c>
      <c r="G235" s="46">
        <v>2511583</v>
      </c>
      <c r="H235" s="46">
        <v>229480</v>
      </c>
      <c r="I235" s="46">
        <v>89144456.099999994</v>
      </c>
      <c r="J235" s="41"/>
    </row>
    <row r="236" spans="1:10" ht="14.5">
      <c r="A236" s="10" t="s">
        <v>460</v>
      </c>
      <c r="B236" s="1" t="s">
        <v>461</v>
      </c>
      <c r="C236" s="46">
        <v>6182665</v>
      </c>
      <c r="D236" s="46">
        <v>440812.25</v>
      </c>
      <c r="E236" s="46">
        <v>2651116.9500000002</v>
      </c>
      <c r="F236" s="46">
        <v>0</v>
      </c>
      <c r="G236" s="46">
        <v>1110079</v>
      </c>
      <c r="H236" s="46">
        <v>115254</v>
      </c>
      <c r="I236" s="46">
        <v>10499927.199999999</v>
      </c>
      <c r="J236" s="41"/>
    </row>
    <row r="237" spans="1:10" ht="14.5">
      <c r="A237" s="10" t="s">
        <v>462</v>
      </c>
      <c r="B237" s="1" t="s">
        <v>463</v>
      </c>
      <c r="C237" s="46">
        <v>55915940</v>
      </c>
      <c r="D237" s="46">
        <v>295105.94</v>
      </c>
      <c r="E237" s="46">
        <v>2520414.42</v>
      </c>
      <c r="F237" s="46">
        <v>0</v>
      </c>
      <c r="G237" s="46">
        <v>1540264</v>
      </c>
      <c r="H237" s="46">
        <v>187348</v>
      </c>
      <c r="I237" s="46">
        <v>60459072.359999999</v>
      </c>
      <c r="J237" s="41"/>
    </row>
    <row r="238" spans="1:10" ht="14.5">
      <c r="A238" s="10" t="s">
        <v>464</v>
      </c>
      <c r="B238" s="1" t="s">
        <v>465</v>
      </c>
      <c r="C238" s="46">
        <v>30819475</v>
      </c>
      <c r="D238" s="46">
        <v>471474.94</v>
      </c>
      <c r="E238" s="46">
        <v>3723525.86</v>
      </c>
      <c r="F238" s="46">
        <v>0</v>
      </c>
      <c r="G238" s="46">
        <v>2293236</v>
      </c>
      <c r="H238" s="46">
        <v>254506</v>
      </c>
      <c r="I238" s="46">
        <v>37562217.800000004</v>
      </c>
      <c r="J238" s="41"/>
    </row>
    <row r="239" spans="1:10" ht="14.5">
      <c r="A239" s="10" t="s">
        <v>466</v>
      </c>
      <c r="B239" s="1" t="s">
        <v>467</v>
      </c>
      <c r="C239" s="46">
        <v>26688973</v>
      </c>
      <c r="D239" s="46">
        <v>187624.62</v>
      </c>
      <c r="E239" s="46">
        <v>1441523.65</v>
      </c>
      <c r="F239" s="46">
        <v>0</v>
      </c>
      <c r="G239" s="46">
        <v>768653</v>
      </c>
      <c r="H239" s="46">
        <v>95331</v>
      </c>
      <c r="I239" s="46">
        <v>29182105.27</v>
      </c>
      <c r="J239" s="41"/>
    </row>
    <row r="240" spans="1:10" ht="14.5">
      <c r="A240" s="10" t="s">
        <v>468</v>
      </c>
      <c r="B240" s="1" t="s">
        <v>469</v>
      </c>
      <c r="C240" s="46">
        <v>114687776</v>
      </c>
      <c r="D240" s="46">
        <v>533637.19999999995</v>
      </c>
      <c r="E240" s="46">
        <v>4568533.34</v>
      </c>
      <c r="F240" s="46">
        <v>0</v>
      </c>
      <c r="G240" s="46">
        <v>3650065</v>
      </c>
      <c r="H240" s="46">
        <v>340389</v>
      </c>
      <c r="I240" s="46">
        <v>123780400.54000001</v>
      </c>
      <c r="J240" s="41"/>
    </row>
    <row r="241" spans="1:10" ht="14.5">
      <c r="A241" s="10" t="s">
        <v>470</v>
      </c>
      <c r="B241" s="1" t="s">
        <v>471</v>
      </c>
      <c r="C241" s="46">
        <v>18384701</v>
      </c>
      <c r="D241" s="46">
        <v>196100.81</v>
      </c>
      <c r="E241" s="46">
        <v>1434483.72</v>
      </c>
      <c r="F241" s="46">
        <v>0</v>
      </c>
      <c r="G241" s="46">
        <v>1021616</v>
      </c>
      <c r="H241" s="46">
        <v>88973</v>
      </c>
      <c r="I241" s="46">
        <v>21125874.529999997</v>
      </c>
      <c r="J241" s="41"/>
    </row>
    <row r="242" spans="1:10" s="12" customFormat="1" ht="14.5">
      <c r="A242" s="11" t="s">
        <v>472</v>
      </c>
      <c r="B242" s="12" t="s">
        <v>473</v>
      </c>
      <c r="C242" s="46">
        <v>481702224</v>
      </c>
      <c r="D242" s="46">
        <v>3680777.1600000006</v>
      </c>
      <c r="E242" s="46">
        <v>28247458.550000001</v>
      </c>
      <c r="F242" s="46">
        <v>0</v>
      </c>
      <c r="G242" s="46">
        <v>17594693</v>
      </c>
      <c r="H242" s="46">
        <v>1865447</v>
      </c>
      <c r="I242" s="46">
        <v>533090599.70999998</v>
      </c>
      <c r="J242" s="41"/>
    </row>
    <row r="243" spans="1:10" ht="14.5">
      <c r="A243" s="10" t="s">
        <v>474</v>
      </c>
      <c r="B243" s="1" t="s">
        <v>475</v>
      </c>
      <c r="C243" s="46">
        <v>0</v>
      </c>
      <c r="D243" s="46">
        <v>157306.82</v>
      </c>
      <c r="E243" s="46">
        <v>878999.05</v>
      </c>
      <c r="F243" s="46">
        <v>0</v>
      </c>
      <c r="G243" s="46">
        <v>300000</v>
      </c>
      <c r="H243" s="46">
        <v>60000</v>
      </c>
      <c r="I243" s="46">
        <v>1396305.87</v>
      </c>
      <c r="J243" s="41"/>
    </row>
    <row r="244" spans="1:10" ht="14.5">
      <c r="A244" s="10" t="s">
        <v>476</v>
      </c>
      <c r="B244" s="1" t="s">
        <v>477</v>
      </c>
      <c r="C244" s="46">
        <v>2156469</v>
      </c>
      <c r="D244" s="46">
        <v>267848.73</v>
      </c>
      <c r="E244" s="46">
        <v>1875832.76</v>
      </c>
      <c r="F244" s="46">
        <v>0</v>
      </c>
      <c r="G244" s="46">
        <v>1011261</v>
      </c>
      <c r="H244" s="46">
        <v>109187</v>
      </c>
      <c r="I244" s="46">
        <v>5420598.4900000002</v>
      </c>
      <c r="J244" s="41"/>
    </row>
    <row r="245" spans="1:10" ht="14.5">
      <c r="A245" s="10" t="s">
        <v>478</v>
      </c>
      <c r="B245" s="1" t="s">
        <v>479</v>
      </c>
      <c r="C245" s="46">
        <v>8644161</v>
      </c>
      <c r="D245" s="46">
        <v>403875.87</v>
      </c>
      <c r="E245" s="46">
        <v>2487736.04</v>
      </c>
      <c r="F245" s="46">
        <v>0</v>
      </c>
      <c r="G245" s="46">
        <v>1244105</v>
      </c>
      <c r="H245" s="46">
        <v>114281</v>
      </c>
      <c r="I245" s="46">
        <v>12894158.91</v>
      </c>
      <c r="J245" s="41"/>
    </row>
    <row r="246" spans="1:10" ht="14.5">
      <c r="A246" s="10" t="s">
        <v>480</v>
      </c>
      <c r="B246" s="1" t="s">
        <v>481</v>
      </c>
      <c r="C246" s="46">
        <v>1801135</v>
      </c>
      <c r="D246" s="46">
        <v>277916.90999999997</v>
      </c>
      <c r="E246" s="46">
        <v>1592967.5</v>
      </c>
      <c r="F246" s="46">
        <v>0</v>
      </c>
      <c r="G246" s="46">
        <v>537288</v>
      </c>
      <c r="H246" s="46">
        <v>61067</v>
      </c>
      <c r="I246" s="46">
        <v>4270374.41</v>
      </c>
      <c r="J246" s="41"/>
    </row>
    <row r="247" spans="1:10" ht="14.5">
      <c r="A247" s="10" t="s">
        <v>482</v>
      </c>
      <c r="B247" s="1" t="s">
        <v>483</v>
      </c>
      <c r="C247" s="46">
        <v>1857108</v>
      </c>
      <c r="D247" s="46">
        <v>217756.61</v>
      </c>
      <c r="E247" s="46">
        <v>1080278.29</v>
      </c>
      <c r="F247" s="46">
        <v>0</v>
      </c>
      <c r="G247" s="46">
        <v>300000</v>
      </c>
      <c r="H247" s="46">
        <v>60000</v>
      </c>
      <c r="I247" s="46">
        <v>3515142.9</v>
      </c>
      <c r="J247" s="41"/>
    </row>
    <row r="248" spans="1:10" ht="14.5">
      <c r="A248" s="10" t="s">
        <v>484</v>
      </c>
      <c r="B248" s="1" t="s">
        <v>485</v>
      </c>
      <c r="C248" s="46">
        <v>0</v>
      </c>
      <c r="D248" s="46">
        <v>109025.92</v>
      </c>
      <c r="E248" s="46">
        <v>597214.76</v>
      </c>
      <c r="F248" s="46">
        <v>0</v>
      </c>
      <c r="G248" s="46">
        <v>300000</v>
      </c>
      <c r="H248" s="46">
        <v>60000</v>
      </c>
      <c r="I248" s="46">
        <v>1066240.6800000002</v>
      </c>
      <c r="J248" s="41"/>
    </row>
    <row r="249" spans="1:10" ht="14.5">
      <c r="A249" s="10" t="s">
        <v>486</v>
      </c>
      <c r="B249" s="1" t="s">
        <v>487</v>
      </c>
      <c r="C249" s="46">
        <v>4787087</v>
      </c>
      <c r="D249" s="46">
        <v>395593.07</v>
      </c>
      <c r="E249" s="46">
        <v>2744144.67</v>
      </c>
      <c r="F249" s="46">
        <v>0</v>
      </c>
      <c r="G249" s="46">
        <v>1588786</v>
      </c>
      <c r="H249" s="46">
        <v>157371</v>
      </c>
      <c r="I249" s="46">
        <v>9672981.7400000002</v>
      </c>
      <c r="J249" s="41"/>
    </row>
    <row r="250" spans="1:10" ht="14.5">
      <c r="A250" s="10" t="s">
        <v>488</v>
      </c>
      <c r="B250" s="1" t="s">
        <v>489</v>
      </c>
      <c r="C250" s="46">
        <v>359067</v>
      </c>
      <c r="D250" s="46">
        <v>124047.63</v>
      </c>
      <c r="E250" s="46">
        <v>664141.51</v>
      </c>
      <c r="F250" s="46">
        <v>0</v>
      </c>
      <c r="G250" s="46">
        <v>300000</v>
      </c>
      <c r="H250" s="46">
        <v>60000</v>
      </c>
      <c r="I250" s="46">
        <v>1507256.1400000001</v>
      </c>
      <c r="J250" s="41"/>
    </row>
    <row r="251" spans="1:10" ht="14.5">
      <c r="A251" s="10" t="s">
        <v>490</v>
      </c>
      <c r="B251" s="1" t="s">
        <v>491</v>
      </c>
      <c r="C251" s="46">
        <v>636007</v>
      </c>
      <c r="D251" s="46">
        <v>91832.82</v>
      </c>
      <c r="E251" s="46">
        <v>529317.73</v>
      </c>
      <c r="F251" s="46">
        <v>0</v>
      </c>
      <c r="G251" s="46">
        <v>300000</v>
      </c>
      <c r="H251" s="46">
        <v>60000</v>
      </c>
      <c r="I251" s="46">
        <v>1617157.55</v>
      </c>
      <c r="J251" s="41"/>
    </row>
    <row r="252" spans="1:10" ht="14.5">
      <c r="A252" s="10" t="s">
        <v>492</v>
      </c>
      <c r="B252" s="1" t="s">
        <v>493</v>
      </c>
      <c r="C252" s="46">
        <v>0</v>
      </c>
      <c r="D252" s="46">
        <v>255057.66</v>
      </c>
      <c r="E252" s="46">
        <v>1547218.97</v>
      </c>
      <c r="F252" s="46">
        <v>0</v>
      </c>
      <c r="G252" s="46">
        <v>694391</v>
      </c>
      <c r="H252" s="46">
        <v>68647</v>
      </c>
      <c r="I252" s="46">
        <v>2565314.63</v>
      </c>
      <c r="J252" s="41"/>
    </row>
    <row r="253" spans="1:10" ht="14.5">
      <c r="A253" s="10" t="s">
        <v>494</v>
      </c>
      <c r="B253" s="1" t="s">
        <v>495</v>
      </c>
      <c r="C253" s="46">
        <v>2623130</v>
      </c>
      <c r="D253" s="46">
        <v>170854.83</v>
      </c>
      <c r="E253" s="46">
        <v>900218.26</v>
      </c>
      <c r="F253" s="46">
        <v>0</v>
      </c>
      <c r="G253" s="46">
        <v>300000</v>
      </c>
      <c r="H253" s="46">
        <v>60000</v>
      </c>
      <c r="I253" s="46">
        <v>4054203.09</v>
      </c>
      <c r="J253" s="41"/>
    </row>
    <row r="254" spans="1:10" ht="14.5">
      <c r="A254" s="10" t="s">
        <v>496</v>
      </c>
      <c r="B254" s="1" t="s">
        <v>497</v>
      </c>
      <c r="C254" s="46">
        <v>0</v>
      </c>
      <c r="D254" s="46">
        <v>123054.68</v>
      </c>
      <c r="E254" s="46">
        <v>812358.1</v>
      </c>
      <c r="F254" s="46">
        <v>0</v>
      </c>
      <c r="G254" s="46">
        <v>300000</v>
      </c>
      <c r="H254" s="46">
        <v>60000</v>
      </c>
      <c r="I254" s="46">
        <v>1295412.78</v>
      </c>
      <c r="J254" s="41"/>
    </row>
    <row r="255" spans="1:10" ht="14.5">
      <c r="A255" s="10" t="s">
        <v>498</v>
      </c>
      <c r="B255" s="1" t="s">
        <v>499</v>
      </c>
      <c r="C255" s="46">
        <v>1367453</v>
      </c>
      <c r="D255" s="46">
        <v>99778.37</v>
      </c>
      <c r="E255" s="46">
        <v>553835.14</v>
      </c>
      <c r="F255" s="46">
        <v>0</v>
      </c>
      <c r="G255" s="46">
        <v>300000</v>
      </c>
      <c r="H255" s="46">
        <v>60000</v>
      </c>
      <c r="I255" s="46">
        <v>2381066.5100000002</v>
      </c>
      <c r="J255" s="41"/>
    </row>
    <row r="256" spans="1:10" ht="14.5">
      <c r="A256" s="10" t="s">
        <v>500</v>
      </c>
      <c r="B256" s="1" t="s">
        <v>501</v>
      </c>
      <c r="C256" s="46">
        <v>0</v>
      </c>
      <c r="D256" s="46">
        <v>120425.32</v>
      </c>
      <c r="E256" s="46">
        <v>754995.09</v>
      </c>
      <c r="F256" s="46">
        <v>0</v>
      </c>
      <c r="G256" s="46">
        <v>300000</v>
      </c>
      <c r="H256" s="46">
        <v>60000</v>
      </c>
      <c r="I256" s="46">
        <v>1235420.4099999999</v>
      </c>
      <c r="J256" s="41"/>
    </row>
    <row r="257" spans="1:10" ht="14.5">
      <c r="A257" s="10" t="s">
        <v>502</v>
      </c>
      <c r="B257" s="1" t="s">
        <v>503</v>
      </c>
      <c r="C257" s="46">
        <v>1955442</v>
      </c>
      <c r="D257" s="46">
        <v>142696.01999999999</v>
      </c>
      <c r="E257" s="46">
        <v>891017.25</v>
      </c>
      <c r="F257" s="46">
        <v>0</v>
      </c>
      <c r="G257" s="46">
        <v>385510</v>
      </c>
      <c r="H257" s="46">
        <v>60000</v>
      </c>
      <c r="I257" s="46">
        <v>3434665.27</v>
      </c>
      <c r="J257" s="41"/>
    </row>
    <row r="258" spans="1:10" ht="14.5">
      <c r="A258" s="10" t="s">
        <v>504</v>
      </c>
      <c r="B258" s="1" t="s">
        <v>505</v>
      </c>
      <c r="C258" s="46">
        <v>2858531</v>
      </c>
      <c r="D258" s="46">
        <v>133065.31</v>
      </c>
      <c r="E258" s="46">
        <v>761486.36</v>
      </c>
      <c r="F258" s="46">
        <v>0</v>
      </c>
      <c r="G258" s="46">
        <v>338468</v>
      </c>
      <c r="H258" s="46">
        <v>60000</v>
      </c>
      <c r="I258" s="46">
        <v>4151550.67</v>
      </c>
      <c r="J258" s="41"/>
    </row>
    <row r="259" spans="1:10" ht="14.5">
      <c r="A259" s="10" t="s">
        <v>506</v>
      </c>
      <c r="B259" s="1" t="s">
        <v>507</v>
      </c>
      <c r="C259" s="46">
        <v>5339684</v>
      </c>
      <c r="D259" s="46">
        <v>272441.96999999997</v>
      </c>
      <c r="E259" s="46">
        <v>1559365.89</v>
      </c>
      <c r="F259" s="46">
        <v>0</v>
      </c>
      <c r="G259" s="46">
        <v>817766</v>
      </c>
      <c r="H259" s="46">
        <v>60000</v>
      </c>
      <c r="I259" s="46">
        <v>8049257.8599999994</v>
      </c>
      <c r="J259" s="41"/>
    </row>
    <row r="260" spans="1:10" ht="14.5">
      <c r="A260" s="10" t="s">
        <v>508</v>
      </c>
      <c r="B260" s="1" t="s">
        <v>509</v>
      </c>
      <c r="C260" s="46">
        <v>3996644</v>
      </c>
      <c r="D260" s="46">
        <v>143526.96</v>
      </c>
      <c r="E260" s="46">
        <v>842557.79</v>
      </c>
      <c r="F260" s="46">
        <v>0</v>
      </c>
      <c r="G260" s="46">
        <v>300000</v>
      </c>
      <c r="H260" s="46">
        <v>60000</v>
      </c>
      <c r="I260" s="46">
        <v>5342728.75</v>
      </c>
      <c r="J260" s="41"/>
    </row>
    <row r="261" spans="1:10" ht="14.5">
      <c r="A261" s="10" t="s">
        <v>510</v>
      </c>
      <c r="B261" s="1" t="s">
        <v>511</v>
      </c>
      <c r="C261" s="46">
        <v>23677249</v>
      </c>
      <c r="D261" s="46">
        <v>552154.74</v>
      </c>
      <c r="E261" s="46">
        <v>3905292.5</v>
      </c>
      <c r="F261" s="46">
        <v>0</v>
      </c>
      <c r="G261" s="46">
        <v>2429038</v>
      </c>
      <c r="H261" s="46">
        <v>230753</v>
      </c>
      <c r="I261" s="46">
        <v>30794487.239999998</v>
      </c>
      <c r="J261" s="41"/>
    </row>
    <row r="262" spans="1:10" ht="14.5">
      <c r="A262" s="10" t="s">
        <v>512</v>
      </c>
      <c r="B262" s="1" t="s">
        <v>513</v>
      </c>
      <c r="C262" s="46">
        <v>556759</v>
      </c>
      <c r="D262" s="46">
        <v>138347.76</v>
      </c>
      <c r="E262" s="46">
        <v>733749.57</v>
      </c>
      <c r="F262" s="46">
        <v>0</v>
      </c>
      <c r="G262" s="46">
        <v>375746</v>
      </c>
      <c r="H262" s="46">
        <v>60000</v>
      </c>
      <c r="I262" s="46">
        <v>1864602.33</v>
      </c>
      <c r="J262" s="41"/>
    </row>
    <row r="263" spans="1:10" ht="14.5">
      <c r="A263" s="10" t="s">
        <v>514</v>
      </c>
      <c r="B263" s="1" t="s">
        <v>515</v>
      </c>
      <c r="C263" s="46">
        <v>16767563</v>
      </c>
      <c r="D263" s="46">
        <v>336333.52</v>
      </c>
      <c r="E263" s="46">
        <v>2126997.25</v>
      </c>
      <c r="F263" s="46">
        <v>0</v>
      </c>
      <c r="G263" s="46">
        <v>1156530</v>
      </c>
      <c r="H263" s="46">
        <v>103341</v>
      </c>
      <c r="I263" s="46">
        <v>20490764.77</v>
      </c>
      <c r="J263" s="41"/>
    </row>
    <row r="264" spans="1:10" ht="14.5">
      <c r="A264" s="10" t="s">
        <v>516</v>
      </c>
      <c r="B264" s="1" t="s">
        <v>517</v>
      </c>
      <c r="C264" s="46">
        <v>2927298</v>
      </c>
      <c r="D264" s="46">
        <v>167455.88</v>
      </c>
      <c r="E264" s="46">
        <v>898468.36</v>
      </c>
      <c r="F264" s="46">
        <v>0</v>
      </c>
      <c r="G264" s="46">
        <v>431960</v>
      </c>
      <c r="H264" s="46">
        <v>60000</v>
      </c>
      <c r="I264" s="46">
        <v>4485182.24</v>
      </c>
      <c r="J264" s="41"/>
    </row>
    <row r="265" spans="1:10" ht="14.5">
      <c r="A265" s="10" t="s">
        <v>518</v>
      </c>
      <c r="B265" s="1" t="s">
        <v>519</v>
      </c>
      <c r="C265" s="46">
        <v>2483421</v>
      </c>
      <c r="D265" s="46">
        <v>204082.16</v>
      </c>
      <c r="E265" s="46">
        <v>1095737.8400000001</v>
      </c>
      <c r="F265" s="46">
        <v>0</v>
      </c>
      <c r="G265" s="46">
        <v>300000</v>
      </c>
      <c r="H265" s="46">
        <v>60000</v>
      </c>
      <c r="I265" s="46">
        <v>4143241</v>
      </c>
      <c r="J265" s="41"/>
    </row>
    <row r="266" spans="1:10" ht="14.5">
      <c r="A266" s="10" t="s">
        <v>520</v>
      </c>
      <c r="B266" s="1" t="s">
        <v>521</v>
      </c>
      <c r="C266" s="46">
        <v>227166</v>
      </c>
      <c r="D266" s="46">
        <v>139740.56</v>
      </c>
      <c r="E266" s="46">
        <v>761962.59</v>
      </c>
      <c r="F266" s="46">
        <v>0</v>
      </c>
      <c r="G266" s="46">
        <v>300000</v>
      </c>
      <c r="H266" s="46">
        <v>60000</v>
      </c>
      <c r="I266" s="46">
        <v>1488869.15</v>
      </c>
      <c r="J266" s="41"/>
    </row>
    <row r="267" spans="1:10" s="12" customFormat="1" ht="14.5">
      <c r="A267" s="11" t="s">
        <v>522</v>
      </c>
      <c r="B267" s="12" t="s">
        <v>523</v>
      </c>
      <c r="C267" s="46">
        <v>85021374</v>
      </c>
      <c r="D267" s="46">
        <v>5044220.1199999992</v>
      </c>
      <c r="E267" s="46">
        <v>30595893.27</v>
      </c>
      <c r="F267" s="46">
        <v>0</v>
      </c>
      <c r="G267" s="46">
        <v>14610849</v>
      </c>
      <c r="H267" s="46">
        <v>1864647</v>
      </c>
      <c r="I267" s="46">
        <v>137136983.38999999</v>
      </c>
      <c r="J267" s="41"/>
    </row>
    <row r="268" spans="1:10" ht="14.5">
      <c r="A268" s="10" t="s">
        <v>524</v>
      </c>
      <c r="B268" s="1" t="s">
        <v>525</v>
      </c>
      <c r="C268" s="46">
        <v>32090258</v>
      </c>
      <c r="D268" s="46">
        <v>425203.93</v>
      </c>
      <c r="E268" s="46">
        <v>2883752.74</v>
      </c>
      <c r="F268" s="46">
        <v>0</v>
      </c>
      <c r="G268" s="46">
        <v>1610680</v>
      </c>
      <c r="H268" s="46">
        <v>159426</v>
      </c>
      <c r="I268" s="46">
        <v>37169320.670000002</v>
      </c>
      <c r="J268" s="41"/>
    </row>
    <row r="269" spans="1:10" ht="14.5">
      <c r="A269" s="10" t="s">
        <v>526</v>
      </c>
      <c r="B269" s="1" t="s">
        <v>527</v>
      </c>
      <c r="C269" s="46">
        <v>16000701</v>
      </c>
      <c r="D269" s="46">
        <v>345206.7</v>
      </c>
      <c r="E269" s="46">
        <v>2217225.23</v>
      </c>
      <c r="F269" s="46">
        <v>0</v>
      </c>
      <c r="G269" s="46">
        <v>1192921</v>
      </c>
      <c r="H269" s="46">
        <v>111109</v>
      </c>
      <c r="I269" s="46">
        <v>19867162.93</v>
      </c>
      <c r="J269" s="41"/>
    </row>
    <row r="270" spans="1:10" ht="14.5">
      <c r="A270" s="10" t="s">
        <v>528</v>
      </c>
      <c r="B270" s="1" t="s">
        <v>529</v>
      </c>
      <c r="C270" s="46">
        <v>520953</v>
      </c>
      <c r="D270" s="46">
        <v>82380.45</v>
      </c>
      <c r="E270" s="46">
        <v>477826.61</v>
      </c>
      <c r="F270" s="46">
        <v>0</v>
      </c>
      <c r="G270" s="46">
        <v>300000</v>
      </c>
      <c r="H270" s="46">
        <v>60000</v>
      </c>
      <c r="I270" s="46">
        <v>1441160.06</v>
      </c>
      <c r="J270" s="41"/>
    </row>
    <row r="271" spans="1:10" ht="14.5">
      <c r="A271" s="10" t="s">
        <v>530</v>
      </c>
      <c r="B271" s="1" t="s">
        <v>531</v>
      </c>
      <c r="C271" s="46">
        <v>2709694</v>
      </c>
      <c r="D271" s="46">
        <v>259463.94</v>
      </c>
      <c r="E271" s="46">
        <v>1420282.68</v>
      </c>
      <c r="F271" s="46">
        <v>0</v>
      </c>
      <c r="G271" s="46">
        <v>326633</v>
      </c>
      <c r="H271" s="46">
        <v>60000</v>
      </c>
      <c r="I271" s="46">
        <v>4776073.62</v>
      </c>
      <c r="J271" s="41"/>
    </row>
    <row r="272" spans="1:10" ht="14.5">
      <c r="A272" s="10" t="s">
        <v>532</v>
      </c>
      <c r="B272" s="1" t="s">
        <v>533</v>
      </c>
      <c r="C272" s="46">
        <v>6617980</v>
      </c>
      <c r="D272" s="46">
        <v>311128.15999999997</v>
      </c>
      <c r="E272" s="46">
        <v>1727548.75</v>
      </c>
      <c r="F272" s="46">
        <v>0</v>
      </c>
      <c r="G272" s="46">
        <v>430185</v>
      </c>
      <c r="H272" s="46">
        <v>60121</v>
      </c>
      <c r="I272" s="46">
        <v>9146962.9100000001</v>
      </c>
      <c r="J272" s="41"/>
    </row>
    <row r="273" spans="1:10" ht="14.5">
      <c r="A273" s="10" t="s">
        <v>534</v>
      </c>
      <c r="B273" s="1" t="s">
        <v>535</v>
      </c>
      <c r="C273" s="46">
        <v>0</v>
      </c>
      <c r="D273" s="46">
        <v>166748.66</v>
      </c>
      <c r="E273" s="46">
        <v>906154.9</v>
      </c>
      <c r="F273" s="46">
        <v>0</v>
      </c>
      <c r="G273" s="46">
        <v>300000</v>
      </c>
      <c r="H273" s="46">
        <v>60000</v>
      </c>
      <c r="I273" s="46">
        <v>1432903.56</v>
      </c>
      <c r="J273" s="41"/>
    </row>
    <row r="274" spans="1:10" ht="14.5">
      <c r="A274" s="10" t="s">
        <v>536</v>
      </c>
      <c r="B274" s="1" t="s">
        <v>537</v>
      </c>
      <c r="C274" s="46">
        <v>0</v>
      </c>
      <c r="D274" s="46">
        <v>302121.33</v>
      </c>
      <c r="E274" s="46">
        <v>1884152.32</v>
      </c>
      <c r="F274" s="46">
        <v>0</v>
      </c>
      <c r="G274" s="46">
        <v>824571</v>
      </c>
      <c r="H274" s="46">
        <v>88915</v>
      </c>
      <c r="I274" s="46">
        <v>3099759.65</v>
      </c>
      <c r="J274" s="41"/>
    </row>
    <row r="275" spans="1:10" ht="14.5">
      <c r="A275" s="10" t="s">
        <v>538</v>
      </c>
      <c r="B275" s="1" t="s">
        <v>539</v>
      </c>
      <c r="C275" s="46">
        <v>2068196</v>
      </c>
      <c r="D275" s="46">
        <v>210623.26</v>
      </c>
      <c r="E275" s="46">
        <v>1119401.77</v>
      </c>
      <c r="F275" s="46">
        <v>0</v>
      </c>
      <c r="G275" s="46">
        <v>305627</v>
      </c>
      <c r="H275" s="46">
        <v>60000</v>
      </c>
      <c r="I275" s="46">
        <v>3763848.03</v>
      </c>
      <c r="J275" s="41"/>
    </row>
    <row r="276" spans="1:10" ht="14.5">
      <c r="A276" s="10" t="s">
        <v>540</v>
      </c>
      <c r="B276" s="1" t="s">
        <v>541</v>
      </c>
      <c r="C276" s="46">
        <v>292205</v>
      </c>
      <c r="D276" s="46">
        <v>200463.86</v>
      </c>
      <c r="E276" s="46">
        <v>1143525.47</v>
      </c>
      <c r="F276" s="46">
        <v>0</v>
      </c>
      <c r="G276" s="46">
        <v>341130</v>
      </c>
      <c r="H276" s="46">
        <v>60000</v>
      </c>
      <c r="I276" s="46">
        <v>2037324.33</v>
      </c>
      <c r="J276" s="41"/>
    </row>
    <row r="277" spans="1:10" ht="14.5">
      <c r="A277" s="10" t="s">
        <v>542</v>
      </c>
      <c r="B277" s="1" t="s">
        <v>543</v>
      </c>
      <c r="C277" s="46">
        <v>624179</v>
      </c>
      <c r="D277" s="46">
        <v>232422.07</v>
      </c>
      <c r="E277" s="46">
        <v>1256559.6499999999</v>
      </c>
      <c r="F277" s="46">
        <v>0</v>
      </c>
      <c r="G277" s="46">
        <v>300000</v>
      </c>
      <c r="H277" s="46">
        <v>60000</v>
      </c>
      <c r="I277" s="46">
        <v>2473160.7199999997</v>
      </c>
      <c r="J277" s="41"/>
    </row>
    <row r="278" spans="1:10" ht="14.5">
      <c r="A278" s="10" t="s">
        <v>544</v>
      </c>
      <c r="B278" s="1" t="s">
        <v>545</v>
      </c>
      <c r="C278" s="46">
        <v>0</v>
      </c>
      <c r="D278" s="46">
        <v>245308.3</v>
      </c>
      <c r="E278" s="46">
        <v>1450112.21</v>
      </c>
      <c r="F278" s="46">
        <v>0</v>
      </c>
      <c r="G278" s="46">
        <v>607703</v>
      </c>
      <c r="H278" s="46">
        <v>60412</v>
      </c>
      <c r="I278" s="46">
        <v>2363535.5099999998</v>
      </c>
      <c r="J278" s="41"/>
    </row>
    <row r="279" spans="1:10" ht="14.5">
      <c r="A279" s="10" t="s">
        <v>546</v>
      </c>
      <c r="B279" s="1" t="s">
        <v>547</v>
      </c>
      <c r="C279" s="46">
        <v>2362972</v>
      </c>
      <c r="D279" s="46">
        <v>267932.7</v>
      </c>
      <c r="E279" s="46">
        <v>1391710.78</v>
      </c>
      <c r="F279" s="46">
        <v>0</v>
      </c>
      <c r="G279" s="46">
        <v>300000</v>
      </c>
      <c r="H279" s="46">
        <v>60000</v>
      </c>
      <c r="I279" s="46">
        <v>4382615.4800000004</v>
      </c>
      <c r="J279" s="41"/>
    </row>
    <row r="280" spans="1:10" ht="14.5">
      <c r="A280" s="10" t="s">
        <v>548</v>
      </c>
      <c r="B280" s="1" t="s">
        <v>549</v>
      </c>
      <c r="C280" s="46">
        <v>4721466</v>
      </c>
      <c r="D280" s="46">
        <v>471976.43</v>
      </c>
      <c r="E280" s="46">
        <v>2767263.37</v>
      </c>
      <c r="F280" s="46">
        <v>0</v>
      </c>
      <c r="G280" s="46">
        <v>1374285</v>
      </c>
      <c r="H280" s="46">
        <v>112868</v>
      </c>
      <c r="I280" s="46">
        <v>9447858.8000000007</v>
      </c>
      <c r="J280" s="41"/>
    </row>
    <row r="281" spans="1:10" s="12" customFormat="1" ht="14.5">
      <c r="A281" s="11" t="s">
        <v>550</v>
      </c>
      <c r="B281" s="12" t="s">
        <v>551</v>
      </c>
      <c r="C281" s="46">
        <v>68008604</v>
      </c>
      <c r="D281" s="46">
        <v>3520979.7899999996</v>
      </c>
      <c r="E281" s="46">
        <v>20645516.480000004</v>
      </c>
      <c r="F281" s="46">
        <v>0</v>
      </c>
      <c r="G281" s="46">
        <v>8213735</v>
      </c>
      <c r="H281" s="46">
        <v>1012851</v>
      </c>
      <c r="I281" s="46">
        <v>101401686.27000001</v>
      </c>
      <c r="J281" s="41"/>
    </row>
    <row r="282" spans="1:10" s="12" customFormat="1" ht="14.5">
      <c r="A282" s="11"/>
      <c r="B282" s="12" t="s">
        <v>552</v>
      </c>
      <c r="C282" s="46">
        <v>681610455</v>
      </c>
      <c r="D282" s="46">
        <v>19213336.02</v>
      </c>
      <c r="E282" s="46">
        <v>121182070.71000005</v>
      </c>
      <c r="F282" s="46">
        <v>0</v>
      </c>
      <c r="G282" s="46">
        <v>58277522</v>
      </c>
      <c r="H282" s="46">
        <v>6950156</v>
      </c>
      <c r="I282" s="46">
        <v>887233539.72999942</v>
      </c>
      <c r="J282" s="41"/>
    </row>
    <row r="283" spans="1:10" ht="14.5">
      <c r="A283" s="10" t="s">
        <v>553</v>
      </c>
      <c r="B283" s="1" t="s">
        <v>554</v>
      </c>
      <c r="C283" s="46">
        <v>0</v>
      </c>
      <c r="D283" s="46">
        <v>139206.59</v>
      </c>
      <c r="E283" s="46">
        <v>775021.11</v>
      </c>
      <c r="F283" s="46">
        <v>0</v>
      </c>
      <c r="G283" s="46">
        <v>300000</v>
      </c>
      <c r="H283" s="46">
        <v>60000</v>
      </c>
      <c r="I283" s="46">
        <v>1274227.7</v>
      </c>
      <c r="J283" s="41"/>
    </row>
    <row r="284" spans="1:10" ht="14.5">
      <c r="A284" s="10" t="s">
        <v>555</v>
      </c>
      <c r="B284" s="1" t="s">
        <v>556</v>
      </c>
      <c r="C284" s="46">
        <v>0</v>
      </c>
      <c r="D284" s="46">
        <v>576619.37</v>
      </c>
      <c r="E284" s="46">
        <v>4503307.03</v>
      </c>
      <c r="F284" s="46">
        <v>0</v>
      </c>
      <c r="G284" s="46">
        <v>3067215</v>
      </c>
      <c r="H284" s="46">
        <v>303784</v>
      </c>
      <c r="I284" s="46">
        <v>8450925.4000000004</v>
      </c>
      <c r="J284" s="41"/>
    </row>
    <row r="285" spans="1:10" ht="14.5">
      <c r="A285" s="10" t="s">
        <v>557</v>
      </c>
      <c r="B285" s="1" t="s">
        <v>558</v>
      </c>
      <c r="C285" s="46">
        <v>0</v>
      </c>
      <c r="D285" s="46">
        <v>211253.79</v>
      </c>
      <c r="E285" s="46">
        <v>1340734.79</v>
      </c>
      <c r="F285" s="46">
        <v>0</v>
      </c>
      <c r="G285" s="46">
        <v>436102</v>
      </c>
      <c r="H285" s="46">
        <v>65612</v>
      </c>
      <c r="I285" s="46">
        <v>2053702.58</v>
      </c>
      <c r="J285" s="41"/>
    </row>
    <row r="286" spans="1:10" ht="14.5">
      <c r="A286" s="10" t="s">
        <v>559</v>
      </c>
      <c r="B286" s="1" t="s">
        <v>560</v>
      </c>
      <c r="C286" s="46">
        <v>0</v>
      </c>
      <c r="D286" s="46">
        <v>282821.81</v>
      </c>
      <c r="E286" s="46">
        <v>1716490.5</v>
      </c>
      <c r="F286" s="46">
        <v>0</v>
      </c>
      <c r="G286" s="46">
        <v>938478</v>
      </c>
      <c r="H286" s="46">
        <v>76245</v>
      </c>
      <c r="I286" s="46">
        <v>3014035.31</v>
      </c>
      <c r="J286" s="41"/>
    </row>
    <row r="287" spans="1:10" ht="14.5">
      <c r="A287" s="10" t="s">
        <v>561</v>
      </c>
      <c r="B287" s="1" t="s">
        <v>562</v>
      </c>
      <c r="C287" s="46">
        <v>0</v>
      </c>
      <c r="D287" s="46">
        <v>208505.16</v>
      </c>
      <c r="E287" s="46">
        <v>1210219.33</v>
      </c>
      <c r="F287" s="46">
        <v>0</v>
      </c>
      <c r="G287" s="46">
        <v>417167</v>
      </c>
      <c r="H287" s="46">
        <v>60000</v>
      </c>
      <c r="I287" s="46">
        <v>1895891.49</v>
      </c>
      <c r="J287" s="41"/>
    </row>
    <row r="288" spans="1:10" ht="14.5">
      <c r="A288" s="10" t="s">
        <v>563</v>
      </c>
      <c r="B288" s="1" t="s">
        <v>564</v>
      </c>
      <c r="C288" s="46">
        <v>0</v>
      </c>
      <c r="D288" s="46">
        <v>104159.56</v>
      </c>
      <c r="E288" s="46">
        <v>618532.1</v>
      </c>
      <c r="F288" s="46">
        <v>0</v>
      </c>
      <c r="G288" s="46">
        <v>300000</v>
      </c>
      <c r="H288" s="46">
        <v>60000</v>
      </c>
      <c r="I288" s="46">
        <v>1082691.6599999999</v>
      </c>
      <c r="J288" s="41"/>
    </row>
    <row r="289" spans="1:10" ht="14.5">
      <c r="A289" s="10" t="s">
        <v>565</v>
      </c>
      <c r="B289" s="1" t="s">
        <v>566</v>
      </c>
      <c r="C289" s="46">
        <v>283437</v>
      </c>
      <c r="D289" s="46">
        <v>341063.95</v>
      </c>
      <c r="E289" s="46">
        <v>2442935.0099999998</v>
      </c>
      <c r="F289" s="46">
        <v>0</v>
      </c>
      <c r="G289" s="46">
        <v>1580798</v>
      </c>
      <c r="H289" s="46">
        <v>147065</v>
      </c>
      <c r="I289" s="46">
        <v>4795298.96</v>
      </c>
      <c r="J289" s="41"/>
    </row>
    <row r="290" spans="1:10" ht="14.5">
      <c r="A290" s="10" t="s">
        <v>567</v>
      </c>
      <c r="B290" s="1" t="s">
        <v>568</v>
      </c>
      <c r="C290" s="46">
        <v>1900</v>
      </c>
      <c r="D290" s="46">
        <v>316990.33</v>
      </c>
      <c r="E290" s="46">
        <v>1950143.62</v>
      </c>
      <c r="F290" s="46">
        <v>0</v>
      </c>
      <c r="G290" s="46">
        <v>935224</v>
      </c>
      <c r="H290" s="46">
        <v>89340</v>
      </c>
      <c r="I290" s="46">
        <v>3293597.95</v>
      </c>
      <c r="J290" s="41"/>
    </row>
    <row r="291" spans="1:10" ht="14.5">
      <c r="A291" s="10" t="s">
        <v>569</v>
      </c>
      <c r="B291" s="1" t="s">
        <v>570</v>
      </c>
      <c r="C291" s="46">
        <v>0</v>
      </c>
      <c r="D291" s="46">
        <v>225711.13</v>
      </c>
      <c r="E291" s="46">
        <v>1507475.05</v>
      </c>
      <c r="F291" s="46">
        <v>0</v>
      </c>
      <c r="G291" s="46">
        <v>842027</v>
      </c>
      <c r="H291" s="46">
        <v>81184</v>
      </c>
      <c r="I291" s="46">
        <v>2656397.1800000002</v>
      </c>
      <c r="J291" s="41"/>
    </row>
    <row r="292" spans="1:10" ht="14.5">
      <c r="A292" s="10" t="s">
        <v>571</v>
      </c>
      <c r="B292" s="1" t="s">
        <v>572</v>
      </c>
      <c r="C292" s="46">
        <v>0</v>
      </c>
      <c r="D292" s="46">
        <v>182513.86</v>
      </c>
      <c r="E292" s="46">
        <v>1199407.6200000001</v>
      </c>
      <c r="F292" s="46">
        <v>0</v>
      </c>
      <c r="G292" s="46">
        <v>616579</v>
      </c>
      <c r="H292" s="46">
        <v>62755</v>
      </c>
      <c r="I292" s="46">
        <v>2061255.48</v>
      </c>
      <c r="J292" s="41"/>
    </row>
    <row r="293" spans="1:10" ht="14.5">
      <c r="A293" s="10" t="s">
        <v>573</v>
      </c>
      <c r="B293" s="1" t="s">
        <v>574</v>
      </c>
      <c r="C293" s="46">
        <v>0</v>
      </c>
      <c r="D293" s="46">
        <v>228416.66</v>
      </c>
      <c r="E293" s="46">
        <v>1492741.01</v>
      </c>
      <c r="F293" s="46">
        <v>0</v>
      </c>
      <c r="G293" s="46">
        <v>866584</v>
      </c>
      <c r="H293" s="46">
        <v>77309</v>
      </c>
      <c r="I293" s="46">
        <v>2665050.67</v>
      </c>
      <c r="J293" s="41"/>
    </row>
    <row r="294" spans="1:10" ht="14.5">
      <c r="A294" s="10" t="s">
        <v>575</v>
      </c>
      <c r="B294" s="1" t="s">
        <v>576</v>
      </c>
      <c r="C294" s="46">
        <v>2542010</v>
      </c>
      <c r="D294" s="46">
        <v>240859.31</v>
      </c>
      <c r="E294" s="46">
        <v>1462881.89</v>
      </c>
      <c r="F294" s="46">
        <v>0</v>
      </c>
      <c r="G294" s="46">
        <v>300000</v>
      </c>
      <c r="H294" s="46">
        <v>65090</v>
      </c>
      <c r="I294" s="46">
        <v>4610841.2</v>
      </c>
      <c r="J294" s="41"/>
    </row>
    <row r="295" spans="1:10" ht="14.5">
      <c r="A295" s="10" t="s">
        <v>577</v>
      </c>
      <c r="B295" s="1" t="s">
        <v>578</v>
      </c>
      <c r="C295" s="46">
        <v>0</v>
      </c>
      <c r="D295" s="46">
        <v>108362.92</v>
      </c>
      <c r="E295" s="46">
        <v>691295.99</v>
      </c>
      <c r="F295" s="46">
        <v>0</v>
      </c>
      <c r="G295" s="46">
        <v>300000</v>
      </c>
      <c r="H295" s="46">
        <v>60000</v>
      </c>
      <c r="I295" s="46">
        <v>1159658.9100000001</v>
      </c>
      <c r="J295" s="41"/>
    </row>
    <row r="296" spans="1:10" s="12" customFormat="1" ht="14.5">
      <c r="A296" s="11" t="s">
        <v>579</v>
      </c>
      <c r="B296" s="12" t="s">
        <v>580</v>
      </c>
      <c r="C296" s="46">
        <v>2827347</v>
      </c>
      <c r="D296" s="46">
        <v>3166484.44</v>
      </c>
      <c r="E296" s="46">
        <v>20911185.050000004</v>
      </c>
      <c r="F296" s="46">
        <v>0</v>
      </c>
      <c r="G296" s="46">
        <v>10900174</v>
      </c>
      <c r="H296" s="46">
        <v>1208384</v>
      </c>
      <c r="I296" s="46">
        <v>39013574.49000001</v>
      </c>
      <c r="J296" s="41"/>
    </row>
    <row r="297" spans="1:10" ht="14.5">
      <c r="A297" s="10" t="s">
        <v>581</v>
      </c>
      <c r="B297" s="1" t="s">
        <v>582</v>
      </c>
      <c r="C297" s="46">
        <v>9844062</v>
      </c>
      <c r="D297" s="46">
        <v>277999.65000000002</v>
      </c>
      <c r="E297" s="46">
        <v>2114007.44</v>
      </c>
      <c r="F297" s="46">
        <v>0</v>
      </c>
      <c r="G297" s="46">
        <v>1813938</v>
      </c>
      <c r="H297" s="46">
        <v>138018</v>
      </c>
      <c r="I297" s="46">
        <v>14188025.09</v>
      </c>
      <c r="J297" s="41"/>
    </row>
    <row r="298" spans="1:10" ht="14.5">
      <c r="A298" s="10" t="s">
        <v>583</v>
      </c>
      <c r="B298" s="1" t="s">
        <v>584</v>
      </c>
      <c r="C298" s="46">
        <v>4301416</v>
      </c>
      <c r="D298" s="46">
        <v>152759.06</v>
      </c>
      <c r="E298" s="46">
        <v>1068235.94</v>
      </c>
      <c r="F298" s="46">
        <v>0</v>
      </c>
      <c r="G298" s="46">
        <v>730191</v>
      </c>
      <c r="H298" s="46">
        <v>62037</v>
      </c>
      <c r="I298" s="46">
        <v>6314639</v>
      </c>
      <c r="J298" s="41"/>
    </row>
    <row r="299" spans="1:10" ht="14.5">
      <c r="A299" s="10" t="s">
        <v>585</v>
      </c>
      <c r="B299" s="1" t="s">
        <v>586</v>
      </c>
      <c r="C299" s="46">
        <v>25946717</v>
      </c>
      <c r="D299" s="46">
        <v>392251.38</v>
      </c>
      <c r="E299" s="46">
        <v>3031622.15</v>
      </c>
      <c r="F299" s="46">
        <v>0</v>
      </c>
      <c r="G299" s="46">
        <v>2242052</v>
      </c>
      <c r="H299" s="46">
        <v>201953</v>
      </c>
      <c r="I299" s="46">
        <v>31814595.529999997</v>
      </c>
      <c r="J299" s="41"/>
    </row>
    <row r="300" spans="1:10" ht="14.5">
      <c r="A300" s="10" t="s">
        <v>587</v>
      </c>
      <c r="B300" s="1" t="s">
        <v>588</v>
      </c>
      <c r="C300" s="46">
        <v>3431541</v>
      </c>
      <c r="D300" s="46">
        <v>117125.57</v>
      </c>
      <c r="E300" s="46">
        <v>902733.46</v>
      </c>
      <c r="F300" s="46">
        <v>0</v>
      </c>
      <c r="G300" s="46">
        <v>517761</v>
      </c>
      <c r="H300" s="46">
        <v>60000</v>
      </c>
      <c r="I300" s="46">
        <v>5029161.0299999993</v>
      </c>
      <c r="J300" s="41"/>
    </row>
    <row r="301" spans="1:10" ht="14.5">
      <c r="A301" s="10" t="s">
        <v>589</v>
      </c>
      <c r="B301" s="1" t="s">
        <v>590</v>
      </c>
      <c r="C301" s="46">
        <v>2156404</v>
      </c>
      <c r="D301" s="46">
        <v>122467.37</v>
      </c>
      <c r="E301" s="46">
        <v>848721.72</v>
      </c>
      <c r="F301" s="46">
        <v>0</v>
      </c>
      <c r="G301" s="46">
        <v>326337</v>
      </c>
      <c r="H301" s="46">
        <v>60000</v>
      </c>
      <c r="I301" s="46">
        <v>3513930.09</v>
      </c>
      <c r="J301" s="41"/>
    </row>
    <row r="302" spans="1:10" ht="14.5">
      <c r="A302" s="10" t="s">
        <v>591</v>
      </c>
      <c r="B302" s="1" t="s">
        <v>592</v>
      </c>
      <c r="C302" s="46">
        <v>7894452</v>
      </c>
      <c r="D302" s="46">
        <v>257289.2</v>
      </c>
      <c r="E302" s="46">
        <v>1906607.84</v>
      </c>
      <c r="F302" s="46">
        <v>0</v>
      </c>
      <c r="G302" s="46">
        <v>1226649</v>
      </c>
      <c r="H302" s="46">
        <v>120360</v>
      </c>
      <c r="I302" s="46">
        <v>11405358.040000001</v>
      </c>
      <c r="J302" s="41"/>
    </row>
    <row r="303" spans="1:10" ht="14.5">
      <c r="A303" s="10" t="s">
        <v>593</v>
      </c>
      <c r="B303" s="1" t="s">
        <v>594</v>
      </c>
      <c r="C303" s="46">
        <v>0</v>
      </c>
      <c r="D303" s="46">
        <v>104569.96</v>
      </c>
      <c r="E303" s="46">
        <v>644626.43000000005</v>
      </c>
      <c r="F303" s="46">
        <v>0</v>
      </c>
      <c r="G303" s="46">
        <v>350006</v>
      </c>
      <c r="H303" s="46">
        <v>60000</v>
      </c>
      <c r="I303" s="46">
        <v>1159202.3900000001</v>
      </c>
      <c r="J303" s="41"/>
    </row>
    <row r="304" spans="1:10" ht="14.5">
      <c r="A304" s="10" t="s">
        <v>595</v>
      </c>
      <c r="B304" s="1" t="s">
        <v>596</v>
      </c>
      <c r="C304" s="46">
        <v>2938390</v>
      </c>
      <c r="D304" s="46">
        <v>129403.21</v>
      </c>
      <c r="E304" s="46">
        <v>846529.24</v>
      </c>
      <c r="F304" s="46">
        <v>0</v>
      </c>
      <c r="G304" s="46">
        <v>447937</v>
      </c>
      <c r="H304" s="46">
        <v>60000</v>
      </c>
      <c r="I304" s="46">
        <v>4422259.45</v>
      </c>
      <c r="J304" s="41"/>
    </row>
    <row r="305" spans="1:10" ht="14.5">
      <c r="A305" s="10" t="s">
        <v>597</v>
      </c>
      <c r="B305" s="1" t="s">
        <v>598</v>
      </c>
      <c r="C305" s="46">
        <v>797565</v>
      </c>
      <c r="D305" s="46">
        <v>213378.82</v>
      </c>
      <c r="E305" s="46">
        <v>1283879.67</v>
      </c>
      <c r="F305" s="46">
        <v>0</v>
      </c>
      <c r="G305" s="46">
        <v>516281</v>
      </c>
      <c r="H305" s="46">
        <v>60000</v>
      </c>
      <c r="I305" s="46">
        <v>2871104.49</v>
      </c>
      <c r="J305" s="41"/>
    </row>
    <row r="306" spans="1:10" s="12" customFormat="1" ht="14.5">
      <c r="A306" s="11" t="s">
        <v>599</v>
      </c>
      <c r="B306" s="12" t="s">
        <v>600</v>
      </c>
      <c r="C306" s="46">
        <v>57310547</v>
      </c>
      <c r="D306" s="46">
        <v>1767244.2200000002</v>
      </c>
      <c r="E306" s="46">
        <v>12646963.889999999</v>
      </c>
      <c r="F306" s="46">
        <v>0</v>
      </c>
      <c r="G306" s="46">
        <v>8171152</v>
      </c>
      <c r="H306" s="46">
        <v>822368</v>
      </c>
      <c r="I306" s="46">
        <v>80718275.109999999</v>
      </c>
      <c r="J306" s="41"/>
    </row>
    <row r="307" spans="1:10" ht="14.5">
      <c r="A307" s="10" t="s">
        <v>601</v>
      </c>
      <c r="B307" s="1" t="s">
        <v>602</v>
      </c>
      <c r="C307" s="46">
        <v>10064397</v>
      </c>
      <c r="D307" s="46">
        <v>288573.53999999998</v>
      </c>
      <c r="E307" s="46">
        <v>1614837.62</v>
      </c>
      <c r="F307" s="46">
        <v>0</v>
      </c>
      <c r="G307" s="46">
        <v>420718</v>
      </c>
      <c r="H307" s="46">
        <v>60000</v>
      </c>
      <c r="I307" s="46">
        <v>12448526.16</v>
      </c>
      <c r="J307" s="41"/>
    </row>
    <row r="308" spans="1:10" ht="14.5">
      <c r="A308" s="10" t="s">
        <v>603</v>
      </c>
      <c r="B308" s="1" t="s">
        <v>604</v>
      </c>
      <c r="C308" s="46">
        <v>6095202</v>
      </c>
      <c r="D308" s="46">
        <v>234445.49</v>
      </c>
      <c r="E308" s="46">
        <v>1264287.4099999999</v>
      </c>
      <c r="F308" s="46">
        <v>0</v>
      </c>
      <c r="G308" s="46">
        <v>409179</v>
      </c>
      <c r="H308" s="46">
        <v>60000</v>
      </c>
      <c r="I308" s="46">
        <v>8063113.9000000004</v>
      </c>
      <c r="J308" s="41"/>
    </row>
    <row r="309" spans="1:10" ht="14.5">
      <c r="A309" s="10" t="s">
        <v>605</v>
      </c>
      <c r="B309" s="1" t="s">
        <v>606</v>
      </c>
      <c r="C309" s="46">
        <v>3418340</v>
      </c>
      <c r="D309" s="46">
        <v>295632.81</v>
      </c>
      <c r="E309" s="46">
        <v>1429820.19</v>
      </c>
      <c r="F309" s="46">
        <v>0</v>
      </c>
      <c r="G309" s="46">
        <v>300000</v>
      </c>
      <c r="H309" s="46">
        <v>60000</v>
      </c>
      <c r="I309" s="46">
        <v>5503793</v>
      </c>
      <c r="J309" s="41"/>
    </row>
    <row r="310" spans="1:10" ht="14.5">
      <c r="A310" s="10" t="s">
        <v>607</v>
      </c>
      <c r="B310" s="1" t="s">
        <v>608</v>
      </c>
      <c r="C310" s="46">
        <v>5337835</v>
      </c>
      <c r="D310" s="46">
        <v>390376.53</v>
      </c>
      <c r="E310" s="46">
        <v>1990943.67</v>
      </c>
      <c r="F310" s="46">
        <v>0</v>
      </c>
      <c r="G310" s="46">
        <v>451783</v>
      </c>
      <c r="H310" s="46">
        <v>60000</v>
      </c>
      <c r="I310" s="46">
        <v>8230938.2000000002</v>
      </c>
      <c r="J310" s="41"/>
    </row>
    <row r="311" spans="1:10" ht="14.5">
      <c r="A311" s="10" t="s">
        <v>609</v>
      </c>
      <c r="B311" s="1" t="s">
        <v>610</v>
      </c>
      <c r="C311" s="46">
        <v>9718435</v>
      </c>
      <c r="D311" s="46">
        <v>405847.02</v>
      </c>
      <c r="E311" s="46">
        <v>2314170.27</v>
      </c>
      <c r="F311" s="46">
        <v>0</v>
      </c>
      <c r="G311" s="46">
        <v>781967</v>
      </c>
      <c r="H311" s="46">
        <v>87393</v>
      </c>
      <c r="I311" s="46">
        <v>13307812.289999999</v>
      </c>
      <c r="J311" s="41"/>
    </row>
    <row r="312" spans="1:10" ht="14.5">
      <c r="A312" s="10" t="s">
        <v>611</v>
      </c>
      <c r="B312" s="1" t="s">
        <v>612</v>
      </c>
      <c r="C312" s="46">
        <v>1501471</v>
      </c>
      <c r="D312" s="46">
        <v>140631.01</v>
      </c>
      <c r="E312" s="46">
        <v>698779.25</v>
      </c>
      <c r="F312" s="46">
        <v>0</v>
      </c>
      <c r="G312" s="46">
        <v>300000</v>
      </c>
      <c r="H312" s="46">
        <v>60000</v>
      </c>
      <c r="I312" s="46">
        <v>2700881.26</v>
      </c>
      <c r="J312" s="41"/>
    </row>
    <row r="313" spans="1:10" ht="14.5">
      <c r="A313" s="10" t="s">
        <v>613</v>
      </c>
      <c r="B313" s="1" t="s">
        <v>614</v>
      </c>
      <c r="C313" s="46">
        <v>2712360</v>
      </c>
      <c r="D313" s="46">
        <v>173970.4</v>
      </c>
      <c r="E313" s="46">
        <v>863508.68</v>
      </c>
      <c r="F313" s="46">
        <v>0</v>
      </c>
      <c r="G313" s="46">
        <v>300000</v>
      </c>
      <c r="H313" s="46">
        <v>60000</v>
      </c>
      <c r="I313" s="46">
        <v>4109839.08</v>
      </c>
      <c r="J313" s="41"/>
    </row>
    <row r="314" spans="1:10" ht="14.5">
      <c r="A314" s="10" t="s">
        <v>615</v>
      </c>
      <c r="B314" s="1" t="s">
        <v>616</v>
      </c>
      <c r="C314" s="46">
        <v>3317894</v>
      </c>
      <c r="D314" s="46">
        <v>190109.66</v>
      </c>
      <c r="E314" s="46">
        <v>1066685.1000000001</v>
      </c>
      <c r="F314" s="46">
        <v>0</v>
      </c>
      <c r="G314" s="46">
        <v>460363</v>
      </c>
      <c r="H314" s="46">
        <v>60000</v>
      </c>
      <c r="I314" s="46">
        <v>5095051.76</v>
      </c>
      <c r="J314" s="41"/>
    </row>
    <row r="315" spans="1:10" ht="14.5">
      <c r="A315" s="10" t="s">
        <v>617</v>
      </c>
      <c r="B315" s="1" t="s">
        <v>618</v>
      </c>
      <c r="C315" s="46">
        <v>7853797</v>
      </c>
      <c r="D315" s="46">
        <v>405366.77</v>
      </c>
      <c r="E315" s="46">
        <v>2194268.85</v>
      </c>
      <c r="F315" s="46">
        <v>0</v>
      </c>
      <c r="G315" s="46">
        <v>755635</v>
      </c>
      <c r="H315" s="46">
        <v>69975</v>
      </c>
      <c r="I315" s="46">
        <v>11279042.619999999</v>
      </c>
      <c r="J315" s="41"/>
    </row>
    <row r="316" spans="1:10" ht="14.5">
      <c r="A316" s="10" t="s">
        <v>619</v>
      </c>
      <c r="B316" s="1" t="s">
        <v>620</v>
      </c>
      <c r="C316" s="46">
        <v>5306465</v>
      </c>
      <c r="D316" s="46">
        <v>274190.38</v>
      </c>
      <c r="E316" s="46">
        <v>1330980.33</v>
      </c>
      <c r="F316" s="46">
        <v>0</v>
      </c>
      <c r="G316" s="46">
        <v>300000</v>
      </c>
      <c r="H316" s="46">
        <v>60000</v>
      </c>
      <c r="I316" s="46">
        <v>7271635.71</v>
      </c>
      <c r="J316" s="41"/>
    </row>
    <row r="317" spans="1:10" s="12" customFormat="1" ht="14.5">
      <c r="A317" s="11" t="s">
        <v>621</v>
      </c>
      <c r="B317" s="12" t="s">
        <v>622</v>
      </c>
      <c r="C317" s="46">
        <v>55326196</v>
      </c>
      <c r="D317" s="46">
        <v>2799143.61</v>
      </c>
      <c r="E317" s="46">
        <v>14768281.369999999</v>
      </c>
      <c r="F317" s="46">
        <v>0</v>
      </c>
      <c r="G317" s="46">
        <v>4479645</v>
      </c>
      <c r="H317" s="46">
        <v>637368</v>
      </c>
      <c r="I317" s="46">
        <v>78010633.979999989</v>
      </c>
      <c r="J317" s="41"/>
    </row>
    <row r="318" spans="1:10" ht="14.5">
      <c r="A318" s="10" t="s">
        <v>623</v>
      </c>
      <c r="B318" s="1" t="s">
        <v>624</v>
      </c>
      <c r="C318" s="46">
        <v>4196189</v>
      </c>
      <c r="D318" s="46">
        <v>116795.35</v>
      </c>
      <c r="E318" s="46">
        <v>701898.47</v>
      </c>
      <c r="F318" s="46">
        <v>0</v>
      </c>
      <c r="G318" s="46">
        <v>300000</v>
      </c>
      <c r="H318" s="46">
        <v>60000</v>
      </c>
      <c r="I318" s="46">
        <v>5374882.8199999994</v>
      </c>
      <c r="J318" s="41"/>
    </row>
    <row r="319" spans="1:10" ht="14.5">
      <c r="A319" s="10" t="s">
        <v>625</v>
      </c>
      <c r="B319" s="1" t="s">
        <v>626</v>
      </c>
      <c r="C319" s="46">
        <v>27833949</v>
      </c>
      <c r="D319" s="46">
        <v>386832.08</v>
      </c>
      <c r="E319" s="46">
        <v>2752560.58</v>
      </c>
      <c r="F319" s="46">
        <v>0</v>
      </c>
      <c r="G319" s="46">
        <v>1601212</v>
      </c>
      <c r="H319" s="46">
        <v>164111</v>
      </c>
      <c r="I319" s="46">
        <v>32738664.659999996</v>
      </c>
      <c r="J319" s="41"/>
    </row>
    <row r="320" spans="1:10" ht="14.5">
      <c r="A320" s="10" t="s">
        <v>627</v>
      </c>
      <c r="B320" s="1" t="s">
        <v>628</v>
      </c>
      <c r="C320" s="46">
        <v>2694788</v>
      </c>
      <c r="D320" s="46">
        <v>144426.73000000001</v>
      </c>
      <c r="E320" s="46">
        <v>789261.58</v>
      </c>
      <c r="F320" s="46">
        <v>0</v>
      </c>
      <c r="G320" s="46">
        <v>317757</v>
      </c>
      <c r="H320" s="46">
        <v>60000</v>
      </c>
      <c r="I320" s="46">
        <v>4006233.31</v>
      </c>
      <c r="J320" s="41"/>
    </row>
    <row r="321" spans="1:10" ht="14.5">
      <c r="A321" s="10" t="s">
        <v>629</v>
      </c>
      <c r="B321" s="1" t="s">
        <v>630</v>
      </c>
      <c r="C321" s="46">
        <v>634570</v>
      </c>
      <c r="D321" s="46">
        <v>243762.26</v>
      </c>
      <c r="E321" s="46">
        <v>1345668.74</v>
      </c>
      <c r="F321" s="46">
        <v>0</v>
      </c>
      <c r="G321" s="46">
        <v>614212</v>
      </c>
      <c r="H321" s="46">
        <v>60000</v>
      </c>
      <c r="I321" s="46">
        <v>2898213</v>
      </c>
      <c r="J321" s="41"/>
    </row>
    <row r="322" spans="1:10" ht="14.5">
      <c r="A322" s="10" t="s">
        <v>631</v>
      </c>
      <c r="B322" s="1" t="s">
        <v>632</v>
      </c>
      <c r="C322" s="46">
        <v>28966460</v>
      </c>
      <c r="D322" s="46">
        <v>516187.46</v>
      </c>
      <c r="E322" s="46">
        <v>3717344.49</v>
      </c>
      <c r="F322" s="46">
        <v>0</v>
      </c>
      <c r="G322" s="46">
        <v>2307734</v>
      </c>
      <c r="H322" s="46">
        <v>225541</v>
      </c>
      <c r="I322" s="46">
        <v>35733266.950000003</v>
      </c>
      <c r="J322" s="41"/>
    </row>
    <row r="323" spans="1:10" ht="14.5">
      <c r="A323" s="10" t="s">
        <v>633</v>
      </c>
      <c r="B323" s="1" t="s">
        <v>634</v>
      </c>
      <c r="C323" s="46">
        <v>2590949</v>
      </c>
      <c r="D323" s="46">
        <v>122864.66</v>
      </c>
      <c r="E323" s="46">
        <v>679943.23</v>
      </c>
      <c r="F323" s="46">
        <v>0</v>
      </c>
      <c r="G323" s="46">
        <v>300000</v>
      </c>
      <c r="H323" s="46">
        <v>60000</v>
      </c>
      <c r="I323" s="46">
        <v>3753756.89</v>
      </c>
      <c r="J323" s="41"/>
    </row>
    <row r="324" spans="1:10" ht="14.5">
      <c r="A324" s="10" t="s">
        <v>635</v>
      </c>
      <c r="B324" s="1" t="s">
        <v>636</v>
      </c>
      <c r="C324" s="46">
        <v>5381980</v>
      </c>
      <c r="D324" s="46">
        <v>216440.39</v>
      </c>
      <c r="E324" s="46">
        <v>1146331.77</v>
      </c>
      <c r="F324" s="46">
        <v>0</v>
      </c>
      <c r="G324" s="46">
        <v>300000</v>
      </c>
      <c r="H324" s="46">
        <v>60000</v>
      </c>
      <c r="I324" s="46">
        <v>7104752.1600000001</v>
      </c>
      <c r="J324" s="41"/>
    </row>
    <row r="325" spans="1:10" ht="14.5">
      <c r="A325" s="10" t="s">
        <v>637</v>
      </c>
      <c r="B325" s="1" t="s">
        <v>638</v>
      </c>
      <c r="C325" s="46">
        <v>11244820</v>
      </c>
      <c r="D325" s="46">
        <v>234034.43</v>
      </c>
      <c r="E325" s="46">
        <v>1345897.79</v>
      </c>
      <c r="F325" s="46">
        <v>0</v>
      </c>
      <c r="G325" s="46">
        <v>515394</v>
      </c>
      <c r="H325" s="46">
        <v>60000</v>
      </c>
      <c r="I325" s="46">
        <v>13400146.219999999</v>
      </c>
      <c r="J325" s="41"/>
    </row>
    <row r="326" spans="1:10" ht="14.5">
      <c r="A326" s="10" t="s">
        <v>639</v>
      </c>
      <c r="B326" s="1" t="s">
        <v>640</v>
      </c>
      <c r="C326" s="46">
        <v>6194467</v>
      </c>
      <c r="D326" s="46">
        <v>263524.40000000002</v>
      </c>
      <c r="E326" s="46">
        <v>1397780.45</v>
      </c>
      <c r="F326" s="46">
        <v>0</v>
      </c>
      <c r="G326" s="46">
        <v>300000</v>
      </c>
      <c r="H326" s="46">
        <v>60000</v>
      </c>
      <c r="I326" s="46">
        <v>8215771.8500000006</v>
      </c>
      <c r="J326" s="41"/>
    </row>
    <row r="327" spans="1:10" ht="14.5">
      <c r="A327" s="10" t="s">
        <v>641</v>
      </c>
      <c r="B327" s="1" t="s">
        <v>642</v>
      </c>
      <c r="C327" s="46">
        <v>20117827</v>
      </c>
      <c r="D327" s="46">
        <v>271933.74</v>
      </c>
      <c r="E327" s="46">
        <v>1873376.01</v>
      </c>
      <c r="F327" s="46">
        <v>0</v>
      </c>
      <c r="G327" s="46">
        <v>971911</v>
      </c>
      <c r="H327" s="46">
        <v>106261</v>
      </c>
      <c r="I327" s="46">
        <v>23341308.75</v>
      </c>
      <c r="J327" s="41"/>
    </row>
    <row r="328" spans="1:10" ht="14.5">
      <c r="A328" s="10" t="s">
        <v>643</v>
      </c>
      <c r="B328" s="1" t="s">
        <v>644</v>
      </c>
      <c r="C328" s="46">
        <v>12158782</v>
      </c>
      <c r="D328" s="46">
        <v>339684.77</v>
      </c>
      <c r="E328" s="46">
        <v>2276873.2200000002</v>
      </c>
      <c r="F328" s="46">
        <v>0</v>
      </c>
      <c r="G328" s="46">
        <v>1026054</v>
      </c>
      <c r="H328" s="46">
        <v>123389</v>
      </c>
      <c r="I328" s="46">
        <v>15924782.99</v>
      </c>
      <c r="J328" s="41"/>
    </row>
    <row r="329" spans="1:10" ht="14.5">
      <c r="A329" s="10" t="s">
        <v>645</v>
      </c>
      <c r="B329" s="1" t="s">
        <v>646</v>
      </c>
      <c r="C329" s="46">
        <v>971878</v>
      </c>
      <c r="D329" s="46">
        <v>129389.62</v>
      </c>
      <c r="E329" s="46">
        <v>883297.23</v>
      </c>
      <c r="F329" s="46">
        <v>0</v>
      </c>
      <c r="G329" s="46">
        <v>501488</v>
      </c>
      <c r="H329" s="46">
        <v>60000</v>
      </c>
      <c r="I329" s="46">
        <v>2546052.85</v>
      </c>
      <c r="J329" s="41"/>
    </row>
    <row r="330" spans="1:10" ht="14.5">
      <c r="A330" s="10" t="s">
        <v>647</v>
      </c>
      <c r="B330" s="1" t="s">
        <v>648</v>
      </c>
      <c r="C330" s="46">
        <v>2864473</v>
      </c>
      <c r="D330" s="46">
        <v>203143.61</v>
      </c>
      <c r="E330" s="46">
        <v>1056179.48</v>
      </c>
      <c r="F330" s="46">
        <v>0</v>
      </c>
      <c r="G330" s="46">
        <v>300000</v>
      </c>
      <c r="H330" s="46">
        <v>60000</v>
      </c>
      <c r="I330" s="46">
        <v>4483796.09</v>
      </c>
      <c r="J330" s="41"/>
    </row>
    <row r="331" spans="1:10" ht="14.5">
      <c r="A331" s="10" t="s">
        <v>649</v>
      </c>
      <c r="B331" s="1" t="s">
        <v>650</v>
      </c>
      <c r="C331" s="46">
        <v>4379378</v>
      </c>
      <c r="D331" s="46">
        <v>124954.66</v>
      </c>
      <c r="E331" s="46">
        <v>885068.58</v>
      </c>
      <c r="F331" s="46">
        <v>0</v>
      </c>
      <c r="G331" s="46">
        <v>534625</v>
      </c>
      <c r="H331" s="46">
        <v>60000</v>
      </c>
      <c r="I331" s="46">
        <v>5984026.2400000002</v>
      </c>
      <c r="J331" s="41"/>
    </row>
    <row r="332" spans="1:10" ht="14.5">
      <c r="A332" s="10" t="s">
        <v>651</v>
      </c>
      <c r="B332" s="1" t="s">
        <v>652</v>
      </c>
      <c r="C332" s="46">
        <v>3547121</v>
      </c>
      <c r="D332" s="46">
        <v>145132.97</v>
      </c>
      <c r="E332" s="46">
        <v>789961.79</v>
      </c>
      <c r="F332" s="46">
        <v>0</v>
      </c>
      <c r="G332" s="46">
        <v>300000</v>
      </c>
      <c r="H332" s="46">
        <v>60000</v>
      </c>
      <c r="I332" s="46">
        <v>4842215.76</v>
      </c>
      <c r="J332" s="41"/>
    </row>
    <row r="333" spans="1:10" ht="14.5">
      <c r="A333" s="10" t="s">
        <v>653</v>
      </c>
      <c r="B333" s="1" t="s">
        <v>654</v>
      </c>
      <c r="C333" s="46">
        <v>4046895</v>
      </c>
      <c r="D333" s="46">
        <v>178327.92</v>
      </c>
      <c r="E333" s="46">
        <v>947000.14</v>
      </c>
      <c r="F333" s="46">
        <v>0</v>
      </c>
      <c r="G333" s="46">
        <v>300000</v>
      </c>
      <c r="H333" s="46">
        <v>60000</v>
      </c>
      <c r="I333" s="46">
        <v>5532223.0599999996</v>
      </c>
      <c r="J333" s="41"/>
    </row>
    <row r="334" spans="1:10" s="12" customFormat="1" ht="14.5">
      <c r="A334" s="11" t="s">
        <v>655</v>
      </c>
      <c r="B334" s="12" t="s">
        <v>656</v>
      </c>
      <c r="C334" s="46">
        <v>137824526</v>
      </c>
      <c r="D334" s="46">
        <v>3637435.0500000003</v>
      </c>
      <c r="E334" s="46">
        <v>22588443.549999997</v>
      </c>
      <c r="F334" s="46">
        <v>0</v>
      </c>
      <c r="G334" s="46">
        <v>10490387</v>
      </c>
      <c r="H334" s="46">
        <v>1339302</v>
      </c>
      <c r="I334" s="46">
        <v>175880093.60000002</v>
      </c>
      <c r="J334" s="41"/>
    </row>
    <row r="335" spans="1:10" ht="14.5">
      <c r="A335" s="10" t="s">
        <v>657</v>
      </c>
      <c r="B335" s="1" t="s">
        <v>658</v>
      </c>
      <c r="C335" s="46">
        <v>16812302</v>
      </c>
      <c r="D335" s="46">
        <v>300051.94</v>
      </c>
      <c r="E335" s="46">
        <v>2272880.09</v>
      </c>
      <c r="F335" s="46">
        <v>0</v>
      </c>
      <c r="G335" s="46">
        <v>1497364</v>
      </c>
      <c r="H335" s="46">
        <v>147662</v>
      </c>
      <c r="I335" s="46">
        <v>21030260.030000001</v>
      </c>
      <c r="J335" s="41"/>
    </row>
    <row r="336" spans="1:10" ht="14.5">
      <c r="A336" s="10" t="s">
        <v>659</v>
      </c>
      <c r="B336" s="1" t="s">
        <v>660</v>
      </c>
      <c r="C336" s="46">
        <v>0</v>
      </c>
      <c r="D336" s="46">
        <v>249929.65</v>
      </c>
      <c r="E336" s="46">
        <v>1567384.62</v>
      </c>
      <c r="F336" s="46">
        <v>0</v>
      </c>
      <c r="G336" s="46">
        <v>300000</v>
      </c>
      <c r="H336" s="46">
        <v>74844</v>
      </c>
      <c r="I336" s="46">
        <v>2192158.27</v>
      </c>
      <c r="J336" s="41"/>
    </row>
    <row r="337" spans="1:10" ht="14.5">
      <c r="A337" s="10" t="s">
        <v>661</v>
      </c>
      <c r="B337" s="1" t="s">
        <v>662</v>
      </c>
      <c r="C337" s="46">
        <v>3244749</v>
      </c>
      <c r="D337" s="46">
        <v>252234.05</v>
      </c>
      <c r="E337" s="46">
        <v>1387601.7</v>
      </c>
      <c r="F337" s="46">
        <v>0</v>
      </c>
      <c r="G337" s="46">
        <v>592022</v>
      </c>
      <c r="H337" s="46">
        <v>60000</v>
      </c>
      <c r="I337" s="46">
        <v>5536606.75</v>
      </c>
      <c r="J337" s="41"/>
    </row>
    <row r="338" spans="1:10" ht="14.5">
      <c r="A338" s="10" t="s">
        <v>663</v>
      </c>
      <c r="B338" s="1" t="s">
        <v>664</v>
      </c>
      <c r="C338" s="46">
        <v>0</v>
      </c>
      <c r="D338" s="46">
        <v>132397.15</v>
      </c>
      <c r="E338" s="46">
        <v>829265.11</v>
      </c>
      <c r="F338" s="46">
        <v>0</v>
      </c>
      <c r="G338" s="46">
        <v>549122</v>
      </c>
      <c r="H338" s="46">
        <v>60000</v>
      </c>
      <c r="I338" s="46">
        <v>1570784.26</v>
      </c>
      <c r="J338" s="41"/>
    </row>
    <row r="339" spans="1:10" ht="14.5">
      <c r="A339" s="10" t="s">
        <v>665</v>
      </c>
      <c r="B339" s="1" t="s">
        <v>666</v>
      </c>
      <c r="C339" s="46">
        <v>0</v>
      </c>
      <c r="D339" s="46">
        <v>216328.73</v>
      </c>
      <c r="E339" s="46">
        <v>1441263.47</v>
      </c>
      <c r="F339" s="46">
        <v>0</v>
      </c>
      <c r="G339" s="46">
        <v>731966</v>
      </c>
      <c r="H339" s="46">
        <v>77285</v>
      </c>
      <c r="I339" s="46">
        <v>2466843.2000000002</v>
      </c>
      <c r="J339" s="41"/>
    </row>
    <row r="340" spans="1:10" ht="14.5">
      <c r="A340" s="10" t="s">
        <v>667</v>
      </c>
      <c r="B340" s="1" t="s">
        <v>668</v>
      </c>
      <c r="C340" s="46">
        <v>42640149</v>
      </c>
      <c r="D340" s="46">
        <v>488748.44</v>
      </c>
      <c r="E340" s="46">
        <v>3750507.09</v>
      </c>
      <c r="F340" s="46">
        <v>0</v>
      </c>
      <c r="G340" s="46">
        <v>2761588</v>
      </c>
      <c r="H340" s="46">
        <v>247656</v>
      </c>
      <c r="I340" s="46">
        <v>49888648.530000001</v>
      </c>
      <c r="J340" s="41"/>
    </row>
    <row r="341" spans="1:10" ht="14.5">
      <c r="A341" s="10" t="s">
        <v>669</v>
      </c>
      <c r="B341" s="1" t="s">
        <v>670</v>
      </c>
      <c r="C341" s="46">
        <v>9335315</v>
      </c>
      <c r="D341" s="46">
        <v>495072.34</v>
      </c>
      <c r="E341" s="46">
        <v>2617927.36</v>
      </c>
      <c r="F341" s="46">
        <v>0</v>
      </c>
      <c r="G341" s="46">
        <v>757114</v>
      </c>
      <c r="H341" s="46">
        <v>76308</v>
      </c>
      <c r="I341" s="46">
        <v>13281736.699999999</v>
      </c>
      <c r="J341" s="41"/>
    </row>
    <row r="342" spans="1:10" ht="14.5">
      <c r="A342" s="10" t="s">
        <v>671</v>
      </c>
      <c r="B342" s="1" t="s">
        <v>672</v>
      </c>
      <c r="C342" s="46">
        <v>0</v>
      </c>
      <c r="D342" s="46">
        <v>329789.03000000003</v>
      </c>
      <c r="E342" s="46">
        <v>2131774.21</v>
      </c>
      <c r="F342" s="46">
        <v>0</v>
      </c>
      <c r="G342" s="46">
        <v>1036409</v>
      </c>
      <c r="H342" s="46">
        <v>108153</v>
      </c>
      <c r="I342" s="46">
        <v>3606125.24</v>
      </c>
      <c r="J342" s="41"/>
    </row>
    <row r="343" spans="1:10" ht="14.5">
      <c r="A343" s="10" t="s">
        <v>673</v>
      </c>
      <c r="B343" s="1" t="s">
        <v>674</v>
      </c>
      <c r="C343" s="46">
        <v>3769253</v>
      </c>
      <c r="D343" s="46">
        <v>175554.37</v>
      </c>
      <c r="E343" s="46">
        <v>997347.95</v>
      </c>
      <c r="F343" s="46">
        <v>0</v>
      </c>
      <c r="G343" s="46">
        <v>300000</v>
      </c>
      <c r="H343" s="46">
        <v>60000</v>
      </c>
      <c r="I343" s="46">
        <v>5302155.32</v>
      </c>
      <c r="J343" s="41"/>
    </row>
    <row r="344" spans="1:10" ht="14.5">
      <c r="A344" s="10" t="s">
        <v>675</v>
      </c>
      <c r="B344" s="1" t="s">
        <v>676</v>
      </c>
      <c r="C344" s="46">
        <v>4195750</v>
      </c>
      <c r="D344" s="46">
        <v>317928.38</v>
      </c>
      <c r="E344" s="46">
        <v>1666392.83</v>
      </c>
      <c r="F344" s="46">
        <v>0</v>
      </c>
      <c r="G344" s="46">
        <v>644390</v>
      </c>
      <c r="H344" s="46">
        <v>60000</v>
      </c>
      <c r="I344" s="46">
        <v>6884461.21</v>
      </c>
      <c r="J344" s="41"/>
    </row>
    <row r="345" spans="1:10" ht="14.5">
      <c r="A345" s="10" t="s">
        <v>677</v>
      </c>
      <c r="B345" s="1" t="s">
        <v>678</v>
      </c>
      <c r="C345" s="46">
        <v>1399806</v>
      </c>
      <c r="D345" s="46">
        <v>364081.19</v>
      </c>
      <c r="E345" s="46">
        <v>1814510.46</v>
      </c>
      <c r="F345" s="46">
        <v>0</v>
      </c>
      <c r="G345" s="46">
        <v>300000</v>
      </c>
      <c r="H345" s="46">
        <v>60000</v>
      </c>
      <c r="I345" s="46">
        <v>3938397.65</v>
      </c>
      <c r="J345" s="41"/>
    </row>
    <row r="346" spans="1:10" s="12" customFormat="1" ht="14.5">
      <c r="A346" s="11" t="s">
        <v>679</v>
      </c>
      <c r="B346" s="12" t="s">
        <v>680</v>
      </c>
      <c r="C346" s="46">
        <v>81397324</v>
      </c>
      <c r="D346" s="46">
        <v>3322115.27</v>
      </c>
      <c r="E346" s="46">
        <v>20476854.890000001</v>
      </c>
      <c r="F346" s="46">
        <v>0</v>
      </c>
      <c r="G346" s="46">
        <v>9469975</v>
      </c>
      <c r="H346" s="46">
        <v>1031908</v>
      </c>
      <c r="I346" s="46">
        <v>115698177.16000001</v>
      </c>
      <c r="J346" s="41"/>
    </row>
    <row r="347" spans="1:10" ht="14.5">
      <c r="A347" s="10" t="s">
        <v>681</v>
      </c>
      <c r="B347" s="1" t="s">
        <v>682</v>
      </c>
      <c r="C347" s="46">
        <v>2816130</v>
      </c>
      <c r="D347" s="46">
        <v>178396.81</v>
      </c>
      <c r="E347" s="46">
        <v>944953.78</v>
      </c>
      <c r="F347" s="46">
        <v>0</v>
      </c>
      <c r="G347" s="46">
        <v>300000</v>
      </c>
      <c r="H347" s="46">
        <v>60000</v>
      </c>
      <c r="I347" s="46">
        <v>4299480.59</v>
      </c>
      <c r="J347" s="41"/>
    </row>
    <row r="348" spans="1:10" ht="14.5">
      <c r="A348" s="10" t="s">
        <v>683</v>
      </c>
      <c r="B348" s="1" t="s">
        <v>684</v>
      </c>
      <c r="C348" s="46">
        <v>11605578</v>
      </c>
      <c r="D348" s="46">
        <v>155524.35999999999</v>
      </c>
      <c r="E348" s="46">
        <v>990280</v>
      </c>
      <c r="F348" s="46">
        <v>0</v>
      </c>
      <c r="G348" s="46">
        <v>378409</v>
      </c>
      <c r="H348" s="46">
        <v>60000</v>
      </c>
      <c r="I348" s="46">
        <v>13189791.359999999</v>
      </c>
      <c r="J348" s="41"/>
    </row>
    <row r="349" spans="1:10" ht="14.5">
      <c r="A349" s="10" t="s">
        <v>685</v>
      </c>
      <c r="B349" s="1" t="s">
        <v>686</v>
      </c>
      <c r="C349" s="46">
        <v>2749687</v>
      </c>
      <c r="D349" s="46">
        <v>195842</v>
      </c>
      <c r="E349" s="46">
        <v>1106344.18</v>
      </c>
      <c r="F349" s="46">
        <v>0</v>
      </c>
      <c r="G349" s="46">
        <v>300000</v>
      </c>
      <c r="H349" s="46">
        <v>60000</v>
      </c>
      <c r="I349" s="46">
        <v>4411873.18</v>
      </c>
      <c r="J349" s="41"/>
    </row>
    <row r="350" spans="1:10" ht="14.5">
      <c r="A350" s="10" t="s">
        <v>687</v>
      </c>
      <c r="B350" s="1" t="s">
        <v>688</v>
      </c>
      <c r="C350" s="46">
        <v>5897927</v>
      </c>
      <c r="D350" s="46">
        <v>403951.76</v>
      </c>
      <c r="E350" s="46">
        <v>2157016.66</v>
      </c>
      <c r="F350" s="46">
        <v>0</v>
      </c>
      <c r="G350" s="46">
        <v>476044</v>
      </c>
      <c r="H350" s="46">
        <v>65357</v>
      </c>
      <c r="I350" s="46">
        <v>9000296.4199999999</v>
      </c>
      <c r="J350" s="41"/>
    </row>
    <row r="351" spans="1:10" ht="14.5">
      <c r="A351" s="10" t="s">
        <v>689</v>
      </c>
      <c r="B351" s="1" t="s">
        <v>690</v>
      </c>
      <c r="C351" s="46">
        <v>742472</v>
      </c>
      <c r="D351" s="46">
        <v>415503.44</v>
      </c>
      <c r="E351" s="46">
        <v>2419273.48</v>
      </c>
      <c r="F351" s="46">
        <v>0</v>
      </c>
      <c r="G351" s="46">
        <v>993509</v>
      </c>
      <c r="H351" s="46">
        <v>96868</v>
      </c>
      <c r="I351" s="46">
        <v>4667625.92</v>
      </c>
      <c r="J351" s="41"/>
    </row>
    <row r="352" spans="1:10" ht="14.5">
      <c r="A352" s="10" t="s">
        <v>691</v>
      </c>
      <c r="B352" s="1" t="s">
        <v>692</v>
      </c>
      <c r="C352" s="46">
        <v>0</v>
      </c>
      <c r="D352" s="46">
        <v>193859.84</v>
      </c>
      <c r="E352" s="46">
        <v>1157220.28</v>
      </c>
      <c r="F352" s="46">
        <v>0</v>
      </c>
      <c r="G352" s="46">
        <v>415096</v>
      </c>
      <c r="H352" s="46">
        <v>60000</v>
      </c>
      <c r="I352" s="46">
        <v>1826176.12</v>
      </c>
      <c r="J352" s="41"/>
    </row>
    <row r="353" spans="1:10" ht="14.5">
      <c r="A353" s="10" t="s">
        <v>693</v>
      </c>
      <c r="B353" s="1" t="s">
        <v>694</v>
      </c>
      <c r="C353" s="46">
        <v>2169268</v>
      </c>
      <c r="D353" s="46">
        <v>405467.7</v>
      </c>
      <c r="E353" s="46">
        <v>1939338.25</v>
      </c>
      <c r="F353" s="46">
        <v>0</v>
      </c>
      <c r="G353" s="46">
        <v>300000</v>
      </c>
      <c r="H353" s="46">
        <v>60000</v>
      </c>
      <c r="I353" s="46">
        <v>4874073.95</v>
      </c>
      <c r="J353" s="41"/>
    </row>
    <row r="354" spans="1:10" ht="14.5">
      <c r="A354" s="10" t="s">
        <v>695</v>
      </c>
      <c r="B354" s="1" t="s">
        <v>696</v>
      </c>
      <c r="C354" s="46">
        <v>73400534</v>
      </c>
      <c r="D354" s="46">
        <v>888015.38</v>
      </c>
      <c r="E354" s="46">
        <v>6858891.3300000001</v>
      </c>
      <c r="F354" s="46">
        <v>0</v>
      </c>
      <c r="G354" s="46">
        <v>4962515</v>
      </c>
      <c r="H354" s="46">
        <v>456552</v>
      </c>
      <c r="I354" s="46">
        <v>86566507.709999993</v>
      </c>
      <c r="J354" s="41"/>
    </row>
    <row r="355" spans="1:10" ht="14.5">
      <c r="A355" s="10" t="s">
        <v>697</v>
      </c>
      <c r="B355" s="1" t="s">
        <v>698</v>
      </c>
      <c r="C355" s="46">
        <v>3921675</v>
      </c>
      <c r="D355" s="46">
        <v>300054.78000000003</v>
      </c>
      <c r="E355" s="46">
        <v>1787900.82</v>
      </c>
      <c r="F355" s="46">
        <v>0</v>
      </c>
      <c r="G355" s="46">
        <v>599419</v>
      </c>
      <c r="H355" s="46">
        <v>75987</v>
      </c>
      <c r="I355" s="46">
        <v>6685036.6000000006</v>
      </c>
      <c r="J355" s="41"/>
    </row>
    <row r="356" spans="1:10" ht="14.5">
      <c r="A356" s="10" t="s">
        <v>699</v>
      </c>
      <c r="B356" s="1" t="s">
        <v>700</v>
      </c>
      <c r="C356" s="46">
        <v>0</v>
      </c>
      <c r="D356" s="46">
        <v>351496.8</v>
      </c>
      <c r="E356" s="46">
        <v>1741927.9</v>
      </c>
      <c r="F356" s="46">
        <v>0</v>
      </c>
      <c r="G356" s="46">
        <v>300000</v>
      </c>
      <c r="H356" s="46">
        <v>60000</v>
      </c>
      <c r="I356" s="46">
        <v>2453424.7000000002</v>
      </c>
      <c r="J356" s="41"/>
    </row>
    <row r="357" spans="1:10" s="12" customFormat="1" ht="14.5">
      <c r="A357" s="11" t="s">
        <v>701</v>
      </c>
      <c r="B357" s="12" t="s">
        <v>702</v>
      </c>
      <c r="C357" s="46">
        <v>103303271</v>
      </c>
      <c r="D357" s="46">
        <v>3488112.87</v>
      </c>
      <c r="E357" s="46">
        <v>21103146.68</v>
      </c>
      <c r="F357" s="46">
        <v>0</v>
      </c>
      <c r="G357" s="46">
        <v>9024992</v>
      </c>
      <c r="H357" s="46">
        <v>1054764</v>
      </c>
      <c r="I357" s="46">
        <v>137974286.54999998</v>
      </c>
      <c r="J357" s="41"/>
    </row>
    <row r="358" spans="1:10" s="12" customFormat="1" ht="14.5">
      <c r="A358" s="11"/>
      <c r="B358" s="12" t="s">
        <v>703</v>
      </c>
      <c r="C358" s="46">
        <v>437989211</v>
      </c>
      <c r="D358" s="46">
        <v>18180535.460000001</v>
      </c>
      <c r="E358" s="46">
        <v>112494875.43000002</v>
      </c>
      <c r="F358" s="46">
        <v>0</v>
      </c>
      <c r="G358" s="46">
        <v>52536325</v>
      </c>
      <c r="H358" s="46">
        <v>6094094</v>
      </c>
      <c r="I358" s="46">
        <v>627295040.8900001</v>
      </c>
      <c r="J358" s="41"/>
    </row>
    <row r="359" spans="1:10" ht="14.5">
      <c r="A359" s="10" t="s">
        <v>704</v>
      </c>
      <c r="B359" s="1" t="s">
        <v>705</v>
      </c>
      <c r="C359" s="46">
        <v>0</v>
      </c>
      <c r="D359" s="46">
        <v>144996.66</v>
      </c>
      <c r="E359" s="46">
        <v>798881.98</v>
      </c>
      <c r="F359" s="46">
        <v>0</v>
      </c>
      <c r="G359" s="46">
        <v>300000</v>
      </c>
      <c r="H359" s="46">
        <v>60000</v>
      </c>
      <c r="I359" s="46">
        <v>1303878.6400000001</v>
      </c>
      <c r="J359" s="41"/>
    </row>
    <row r="360" spans="1:10" ht="14.5">
      <c r="A360" s="10" t="s">
        <v>706</v>
      </c>
      <c r="B360" s="1" t="s">
        <v>707</v>
      </c>
      <c r="C360" s="46">
        <v>0</v>
      </c>
      <c r="D360" s="46">
        <v>219094.07</v>
      </c>
      <c r="E360" s="46">
        <v>1547066.9</v>
      </c>
      <c r="F360" s="46">
        <v>0</v>
      </c>
      <c r="G360" s="46">
        <v>692320</v>
      </c>
      <c r="H360" s="46">
        <v>91186</v>
      </c>
      <c r="I360" s="46">
        <v>2549666.9699999997</v>
      </c>
      <c r="J360" s="41"/>
    </row>
    <row r="361" spans="1:10" ht="14.5">
      <c r="A361" s="10" t="s">
        <v>708</v>
      </c>
      <c r="B361" s="1" t="s">
        <v>709</v>
      </c>
      <c r="C361" s="46">
        <v>11984008</v>
      </c>
      <c r="D361" s="46">
        <v>161440.47</v>
      </c>
      <c r="E361" s="46">
        <v>1315046.45</v>
      </c>
      <c r="F361" s="46">
        <v>0</v>
      </c>
      <c r="G361" s="46">
        <v>767469</v>
      </c>
      <c r="H361" s="46">
        <v>93066</v>
      </c>
      <c r="I361" s="46">
        <v>14321029.92</v>
      </c>
      <c r="J361" s="41"/>
    </row>
    <row r="362" spans="1:10" ht="14.5">
      <c r="A362" s="10" t="s">
        <v>710</v>
      </c>
      <c r="B362" s="1" t="s">
        <v>711</v>
      </c>
      <c r="C362" s="46">
        <v>27625107</v>
      </c>
      <c r="D362" s="46">
        <v>334321.99</v>
      </c>
      <c r="E362" s="46">
        <v>2538578.94</v>
      </c>
      <c r="F362" s="46">
        <v>0</v>
      </c>
      <c r="G362" s="46">
        <v>1594111</v>
      </c>
      <c r="H362" s="46">
        <v>165430</v>
      </c>
      <c r="I362" s="46">
        <v>32257548.93</v>
      </c>
      <c r="J362" s="41"/>
    </row>
    <row r="363" spans="1:10" ht="14.5">
      <c r="A363" s="10" t="s">
        <v>712</v>
      </c>
      <c r="B363" s="1" t="s">
        <v>713</v>
      </c>
      <c r="C363" s="46">
        <v>702440</v>
      </c>
      <c r="D363" s="46">
        <v>125065.51</v>
      </c>
      <c r="E363" s="46">
        <v>997288.16</v>
      </c>
      <c r="F363" s="46">
        <v>0</v>
      </c>
      <c r="G363" s="46">
        <v>631668</v>
      </c>
      <c r="H363" s="46">
        <v>68926</v>
      </c>
      <c r="I363" s="46">
        <v>2525387.67</v>
      </c>
      <c r="J363" s="41"/>
    </row>
    <row r="364" spans="1:10" ht="14.5">
      <c r="A364" s="10" t="s">
        <v>714</v>
      </c>
      <c r="B364" s="1" t="s">
        <v>715</v>
      </c>
      <c r="C364" s="46">
        <v>11896998</v>
      </c>
      <c r="D364" s="46">
        <v>142504.81</v>
      </c>
      <c r="E364" s="46">
        <v>1190493.99</v>
      </c>
      <c r="F364" s="46">
        <v>0</v>
      </c>
      <c r="G364" s="46">
        <v>748534</v>
      </c>
      <c r="H364" s="46">
        <v>86538</v>
      </c>
      <c r="I364" s="46">
        <v>14065068.800000001</v>
      </c>
      <c r="J364" s="41"/>
    </row>
    <row r="365" spans="1:10" ht="14.5">
      <c r="A365" s="10" t="s">
        <v>716</v>
      </c>
      <c r="B365" s="1" t="s">
        <v>717</v>
      </c>
      <c r="C365" s="46">
        <v>0</v>
      </c>
      <c r="D365" s="46">
        <v>181051.74</v>
      </c>
      <c r="E365" s="46">
        <v>1276269.05</v>
      </c>
      <c r="F365" s="46">
        <v>0</v>
      </c>
      <c r="G365" s="46">
        <v>303260</v>
      </c>
      <c r="H365" s="46">
        <v>75032</v>
      </c>
      <c r="I365" s="46">
        <v>1835612.79</v>
      </c>
      <c r="J365" s="41"/>
    </row>
    <row r="366" spans="1:10" ht="14.5">
      <c r="A366" s="10" t="s">
        <v>718</v>
      </c>
      <c r="B366" s="1" t="s">
        <v>719</v>
      </c>
      <c r="C366" s="46">
        <v>1354942</v>
      </c>
      <c r="D366" s="46">
        <v>159572.19</v>
      </c>
      <c r="E366" s="46">
        <v>1240357.4099999999</v>
      </c>
      <c r="F366" s="46">
        <v>0</v>
      </c>
      <c r="G366" s="46">
        <v>604745</v>
      </c>
      <c r="H366" s="46">
        <v>83200</v>
      </c>
      <c r="I366" s="46">
        <v>3442816.5999999996</v>
      </c>
      <c r="J366" s="41"/>
    </row>
    <row r="367" spans="1:10" ht="14.5">
      <c r="A367" s="10" t="s">
        <v>720</v>
      </c>
      <c r="B367" s="1" t="s">
        <v>721</v>
      </c>
      <c r="C367" s="46">
        <v>56779214</v>
      </c>
      <c r="D367" s="46">
        <v>487973.32</v>
      </c>
      <c r="E367" s="46">
        <v>4052510.96</v>
      </c>
      <c r="F367" s="46">
        <v>0</v>
      </c>
      <c r="G367" s="46">
        <v>2737031</v>
      </c>
      <c r="H367" s="46">
        <v>292775</v>
      </c>
      <c r="I367" s="46">
        <v>64349504.280000001</v>
      </c>
      <c r="J367" s="41"/>
    </row>
    <row r="368" spans="1:10" s="12" customFormat="1" ht="14.5">
      <c r="A368" s="11" t="s">
        <v>722</v>
      </c>
      <c r="B368" s="12" t="s">
        <v>723</v>
      </c>
      <c r="C368" s="46">
        <v>110342709</v>
      </c>
      <c r="D368" s="46">
        <v>1956020.76</v>
      </c>
      <c r="E368" s="46">
        <v>14956493.84</v>
      </c>
      <c r="F368" s="46">
        <v>0</v>
      </c>
      <c r="G368" s="46">
        <v>8379138</v>
      </c>
      <c r="H368" s="46">
        <v>1016153</v>
      </c>
      <c r="I368" s="46">
        <v>136650514.60000002</v>
      </c>
      <c r="J368" s="41"/>
    </row>
    <row r="369" spans="1:10" ht="14.5">
      <c r="A369" s="10" t="s">
        <v>724</v>
      </c>
      <c r="B369" s="1" t="s">
        <v>725</v>
      </c>
      <c r="C369" s="46">
        <v>22686209</v>
      </c>
      <c r="D369" s="46">
        <v>636004.52</v>
      </c>
      <c r="E369" s="46">
        <v>4210377.42</v>
      </c>
      <c r="F369" s="46">
        <v>0</v>
      </c>
      <c r="G369" s="46">
        <v>2003290</v>
      </c>
      <c r="H369" s="46">
        <v>223237</v>
      </c>
      <c r="I369" s="46">
        <v>29759117.939999998</v>
      </c>
      <c r="J369" s="41"/>
    </row>
    <row r="370" spans="1:10" ht="14.5">
      <c r="A370" s="10" t="s">
        <v>726</v>
      </c>
      <c r="B370" s="1" t="s">
        <v>727</v>
      </c>
      <c r="C370" s="46">
        <v>2300126</v>
      </c>
      <c r="D370" s="46">
        <v>171129.78</v>
      </c>
      <c r="E370" s="46">
        <v>945699.35</v>
      </c>
      <c r="F370" s="46">
        <v>0</v>
      </c>
      <c r="G370" s="46">
        <v>300000</v>
      </c>
      <c r="H370" s="46">
        <v>60000</v>
      </c>
      <c r="I370" s="46">
        <v>3776955.13</v>
      </c>
      <c r="J370" s="41"/>
    </row>
    <row r="371" spans="1:10" ht="14.5">
      <c r="A371" s="10" t="s">
        <v>728</v>
      </c>
      <c r="B371" s="1" t="s">
        <v>729</v>
      </c>
      <c r="C371" s="46">
        <v>0</v>
      </c>
      <c r="D371" s="46">
        <v>528785.69999999995</v>
      </c>
      <c r="E371" s="46">
        <v>2766149.4</v>
      </c>
      <c r="F371" s="46">
        <v>0</v>
      </c>
      <c r="G371" s="46">
        <v>631964</v>
      </c>
      <c r="H371" s="46">
        <v>77063</v>
      </c>
      <c r="I371" s="46">
        <v>4003962.0999999996</v>
      </c>
      <c r="J371" s="41"/>
    </row>
    <row r="372" spans="1:10" ht="14.5">
      <c r="A372" s="10" t="s">
        <v>730</v>
      </c>
      <c r="B372" s="1" t="s">
        <v>731</v>
      </c>
      <c r="C372" s="46">
        <v>1745373</v>
      </c>
      <c r="D372" s="46">
        <v>248144.35</v>
      </c>
      <c r="E372" s="46">
        <v>1235350.0900000001</v>
      </c>
      <c r="F372" s="46">
        <v>0</v>
      </c>
      <c r="G372" s="46">
        <v>320716</v>
      </c>
      <c r="H372" s="46">
        <v>60000</v>
      </c>
      <c r="I372" s="46">
        <v>3609583.4400000004</v>
      </c>
      <c r="J372" s="41"/>
    </row>
    <row r="373" spans="1:10" ht="14.5">
      <c r="A373" s="10" t="s">
        <v>732</v>
      </c>
      <c r="B373" s="1" t="s">
        <v>733</v>
      </c>
      <c r="C373" s="46">
        <v>0</v>
      </c>
      <c r="D373" s="46">
        <v>140788.74</v>
      </c>
      <c r="E373" s="46">
        <v>689683.37</v>
      </c>
      <c r="F373" s="46">
        <v>0</v>
      </c>
      <c r="G373" s="46">
        <v>300000</v>
      </c>
      <c r="H373" s="46">
        <v>60000</v>
      </c>
      <c r="I373" s="46">
        <v>1190472.1099999999</v>
      </c>
      <c r="J373" s="41"/>
    </row>
    <row r="374" spans="1:10" ht="14.5">
      <c r="A374" s="10" t="s">
        <v>734</v>
      </c>
      <c r="B374" s="1" t="s">
        <v>735</v>
      </c>
      <c r="C374" s="46">
        <v>3248008</v>
      </c>
      <c r="D374" s="46">
        <v>418401.93</v>
      </c>
      <c r="E374" s="46">
        <v>2179049.73</v>
      </c>
      <c r="F374" s="46">
        <v>0</v>
      </c>
      <c r="G374" s="46">
        <v>489062</v>
      </c>
      <c r="H374" s="46">
        <v>60000</v>
      </c>
      <c r="I374" s="46">
        <v>6394521.6600000001</v>
      </c>
      <c r="J374" s="41"/>
    </row>
    <row r="375" spans="1:10" ht="14.5">
      <c r="A375" s="10" t="s">
        <v>736</v>
      </c>
      <c r="B375" s="1" t="s">
        <v>737</v>
      </c>
      <c r="C375" s="46">
        <v>1804115</v>
      </c>
      <c r="D375" s="46">
        <v>269386.09999999998</v>
      </c>
      <c r="E375" s="46">
        <v>1308801.28</v>
      </c>
      <c r="F375" s="46">
        <v>0</v>
      </c>
      <c r="G375" s="46">
        <v>300000</v>
      </c>
      <c r="H375" s="46">
        <v>60000</v>
      </c>
      <c r="I375" s="46">
        <v>3742302.38</v>
      </c>
      <c r="J375" s="41"/>
    </row>
    <row r="376" spans="1:10" ht="14.5">
      <c r="A376" s="10" t="s">
        <v>738</v>
      </c>
      <c r="B376" s="1" t="s">
        <v>739</v>
      </c>
      <c r="C376" s="46">
        <v>602389</v>
      </c>
      <c r="D376" s="46">
        <v>524802.31999999995</v>
      </c>
      <c r="E376" s="46">
        <v>2841642.64</v>
      </c>
      <c r="F376" s="46">
        <v>0</v>
      </c>
      <c r="G376" s="46">
        <v>800310</v>
      </c>
      <c r="H376" s="46">
        <v>90719</v>
      </c>
      <c r="I376" s="46">
        <v>4859862.96</v>
      </c>
      <c r="J376" s="41"/>
    </row>
    <row r="377" spans="1:10" ht="14.5">
      <c r="A377" s="10" t="s">
        <v>740</v>
      </c>
      <c r="B377" s="1" t="s">
        <v>741</v>
      </c>
      <c r="C377" s="46">
        <v>315893</v>
      </c>
      <c r="D377" s="46">
        <v>277366.99</v>
      </c>
      <c r="E377" s="46">
        <v>1474678.31</v>
      </c>
      <c r="F377" s="46">
        <v>0</v>
      </c>
      <c r="G377" s="46">
        <v>300000</v>
      </c>
      <c r="H377" s="46">
        <v>60000</v>
      </c>
      <c r="I377" s="46">
        <v>2427938.2999999998</v>
      </c>
      <c r="J377" s="41"/>
    </row>
    <row r="378" spans="1:10" ht="14.5">
      <c r="A378" s="10" t="s">
        <v>742</v>
      </c>
      <c r="B378" s="1" t="s">
        <v>743</v>
      </c>
      <c r="C378" s="46">
        <v>4732737</v>
      </c>
      <c r="D378" s="46">
        <v>667698.82999999996</v>
      </c>
      <c r="E378" s="46">
        <v>3344594.69</v>
      </c>
      <c r="F378" s="46">
        <v>0</v>
      </c>
      <c r="G378" s="46">
        <v>672793</v>
      </c>
      <c r="H378" s="46">
        <v>75402</v>
      </c>
      <c r="I378" s="46">
        <v>9493225.5199999996</v>
      </c>
      <c r="J378" s="41"/>
    </row>
    <row r="379" spans="1:10" ht="14.5">
      <c r="A379" s="10" t="s">
        <v>744</v>
      </c>
      <c r="B379" s="1" t="s">
        <v>745</v>
      </c>
      <c r="C379" s="46">
        <v>0</v>
      </c>
      <c r="D379" s="46">
        <v>469047.21</v>
      </c>
      <c r="E379" s="46">
        <v>2561488.7200000002</v>
      </c>
      <c r="F379" s="46">
        <v>0</v>
      </c>
      <c r="G379" s="46">
        <v>757410</v>
      </c>
      <c r="H379" s="46">
        <v>84294</v>
      </c>
      <c r="I379" s="46">
        <v>3872239.93</v>
      </c>
      <c r="J379" s="41"/>
    </row>
    <row r="380" spans="1:10" ht="14.5">
      <c r="A380" s="10" t="s">
        <v>746</v>
      </c>
      <c r="B380" s="1" t="s">
        <v>747</v>
      </c>
      <c r="C380" s="46">
        <v>2617756</v>
      </c>
      <c r="D380" s="46">
        <v>327622.61</v>
      </c>
      <c r="E380" s="46">
        <v>1649485.53</v>
      </c>
      <c r="F380" s="46">
        <v>0</v>
      </c>
      <c r="G380" s="46">
        <v>395865</v>
      </c>
      <c r="H380" s="46">
        <v>60000</v>
      </c>
      <c r="I380" s="46">
        <v>5050729.1399999997</v>
      </c>
      <c r="J380" s="41"/>
    </row>
    <row r="381" spans="1:10" s="12" customFormat="1" ht="14.5">
      <c r="A381" s="11" t="s">
        <v>748</v>
      </c>
      <c r="B381" s="12" t="s">
        <v>749</v>
      </c>
      <c r="C381" s="46">
        <v>40052606</v>
      </c>
      <c r="D381" s="46">
        <v>4679179.08</v>
      </c>
      <c r="E381" s="46">
        <v>25207000.530000001</v>
      </c>
      <c r="F381" s="46">
        <v>0</v>
      </c>
      <c r="G381" s="46">
        <v>7271410</v>
      </c>
      <c r="H381" s="46">
        <v>970715</v>
      </c>
      <c r="I381" s="46">
        <v>78180910.609999999</v>
      </c>
      <c r="J381" s="41"/>
    </row>
    <row r="382" spans="1:10" ht="14.5">
      <c r="A382" s="10" t="s">
        <v>750</v>
      </c>
      <c r="B382" s="1" t="s">
        <v>751</v>
      </c>
      <c r="C382" s="46">
        <v>5961181</v>
      </c>
      <c r="D382" s="46">
        <v>145975.96</v>
      </c>
      <c r="E382" s="46">
        <v>966836.51</v>
      </c>
      <c r="F382" s="46">
        <v>0</v>
      </c>
      <c r="G382" s="46">
        <v>472790</v>
      </c>
      <c r="H382" s="46">
        <v>60000</v>
      </c>
      <c r="I382" s="46">
        <v>7606783.4699999997</v>
      </c>
      <c r="J382" s="41"/>
    </row>
    <row r="383" spans="1:10" ht="14.5">
      <c r="A383" s="10" t="s">
        <v>752</v>
      </c>
      <c r="B383" s="1" t="s">
        <v>753</v>
      </c>
      <c r="C383" s="46">
        <v>769092</v>
      </c>
      <c r="D383" s="46">
        <v>183726.31</v>
      </c>
      <c r="E383" s="46">
        <v>1012999.36</v>
      </c>
      <c r="F383" s="46">
        <v>0</v>
      </c>
      <c r="G383" s="46">
        <v>300000</v>
      </c>
      <c r="H383" s="46">
        <v>60000</v>
      </c>
      <c r="I383" s="46">
        <v>2325817.67</v>
      </c>
      <c r="J383" s="41"/>
    </row>
    <row r="384" spans="1:10" ht="14.5">
      <c r="A384" s="10" t="s">
        <v>754</v>
      </c>
      <c r="B384" s="1" t="s">
        <v>755</v>
      </c>
      <c r="C384" s="46">
        <v>668306</v>
      </c>
      <c r="D384" s="46">
        <v>205544.25</v>
      </c>
      <c r="E384" s="46">
        <v>1202963.79</v>
      </c>
      <c r="F384" s="46">
        <v>0</v>
      </c>
      <c r="G384" s="46">
        <v>587289</v>
      </c>
      <c r="H384" s="46">
        <v>60000</v>
      </c>
      <c r="I384" s="46">
        <v>2724103.04</v>
      </c>
      <c r="J384" s="41"/>
    </row>
    <row r="385" spans="1:10" ht="14.5">
      <c r="A385" s="10" t="s">
        <v>756</v>
      </c>
      <c r="B385" s="1" t="s">
        <v>757</v>
      </c>
      <c r="C385" s="46">
        <v>4642992</v>
      </c>
      <c r="D385" s="46">
        <v>252450.36</v>
      </c>
      <c r="E385" s="46">
        <v>1770830.17</v>
      </c>
      <c r="F385" s="46">
        <v>0</v>
      </c>
      <c r="G385" s="46">
        <v>1039072</v>
      </c>
      <c r="H385" s="46">
        <v>103329</v>
      </c>
      <c r="I385" s="46">
        <v>7808673.5300000003</v>
      </c>
      <c r="J385" s="41"/>
    </row>
    <row r="386" spans="1:10" ht="14.5">
      <c r="A386" s="10" t="s">
        <v>758</v>
      </c>
      <c r="B386" s="1" t="s">
        <v>759</v>
      </c>
      <c r="C386" s="46">
        <v>0</v>
      </c>
      <c r="D386" s="46">
        <v>138468.63</v>
      </c>
      <c r="E386" s="46">
        <v>730939.08</v>
      </c>
      <c r="F386" s="46">
        <v>0</v>
      </c>
      <c r="G386" s="46">
        <v>300000</v>
      </c>
      <c r="H386" s="46">
        <v>60000</v>
      </c>
      <c r="I386" s="46">
        <v>1229407.71</v>
      </c>
      <c r="J386" s="41"/>
    </row>
    <row r="387" spans="1:10" ht="14.5">
      <c r="A387" s="10" t="s">
        <v>760</v>
      </c>
      <c r="B387" s="1" t="s">
        <v>761</v>
      </c>
      <c r="C387" s="46">
        <v>44506372</v>
      </c>
      <c r="D387" s="46">
        <v>575010.49</v>
      </c>
      <c r="E387" s="46">
        <v>4342035.0599999996</v>
      </c>
      <c r="F387" s="46">
        <v>0</v>
      </c>
      <c r="G387" s="46">
        <v>2828749</v>
      </c>
      <c r="H387" s="46">
        <v>280959</v>
      </c>
      <c r="I387" s="46">
        <v>52533125.550000004</v>
      </c>
      <c r="J387" s="41"/>
    </row>
    <row r="388" spans="1:10" ht="14.5">
      <c r="A388" s="10" t="s">
        <v>762</v>
      </c>
      <c r="B388" s="1" t="s">
        <v>763</v>
      </c>
      <c r="C388" s="46">
        <v>7723051</v>
      </c>
      <c r="D388" s="46">
        <v>195520.44</v>
      </c>
      <c r="E388" s="46">
        <v>1161048.6299999999</v>
      </c>
      <c r="F388" s="46">
        <v>0</v>
      </c>
      <c r="G388" s="46">
        <v>565986</v>
      </c>
      <c r="H388" s="46">
        <v>60000</v>
      </c>
      <c r="I388" s="46">
        <v>9705606.0700000003</v>
      </c>
      <c r="J388" s="41"/>
    </row>
    <row r="389" spans="1:10" ht="14.5">
      <c r="A389" s="10" t="s">
        <v>764</v>
      </c>
      <c r="B389" s="1" t="s">
        <v>765</v>
      </c>
      <c r="C389" s="46">
        <v>18515913</v>
      </c>
      <c r="D389" s="46">
        <v>429000.75</v>
      </c>
      <c r="E389" s="46">
        <v>3310779.44</v>
      </c>
      <c r="F389" s="46">
        <v>0</v>
      </c>
      <c r="G389" s="46">
        <v>2156252</v>
      </c>
      <c r="H389" s="46">
        <v>220154</v>
      </c>
      <c r="I389" s="46">
        <v>24632099.190000001</v>
      </c>
      <c r="J389" s="41"/>
    </row>
    <row r="390" spans="1:10" ht="14.5">
      <c r="A390" s="10" t="s">
        <v>766</v>
      </c>
      <c r="B390" s="1" t="s">
        <v>767</v>
      </c>
      <c r="C390" s="46">
        <v>0</v>
      </c>
      <c r="D390" s="46">
        <v>294329.14</v>
      </c>
      <c r="E390" s="46">
        <v>1667889.61</v>
      </c>
      <c r="F390" s="46">
        <v>0</v>
      </c>
      <c r="G390" s="46">
        <v>357403</v>
      </c>
      <c r="H390" s="46">
        <v>61843</v>
      </c>
      <c r="I390" s="46">
        <v>2381464.75</v>
      </c>
      <c r="J390" s="41"/>
    </row>
    <row r="391" spans="1:10" ht="14.5">
      <c r="A391" s="10" t="s">
        <v>768</v>
      </c>
      <c r="B391" s="1" t="s">
        <v>769</v>
      </c>
      <c r="C391" s="46">
        <v>8775733</v>
      </c>
      <c r="D391" s="46">
        <v>355841.55</v>
      </c>
      <c r="E391" s="46">
        <v>2596078.83</v>
      </c>
      <c r="F391" s="46">
        <v>0</v>
      </c>
      <c r="G391" s="46">
        <v>1423102</v>
      </c>
      <c r="H391" s="46">
        <v>160427</v>
      </c>
      <c r="I391" s="46">
        <v>13311182.380000001</v>
      </c>
      <c r="J391" s="41"/>
    </row>
    <row r="392" spans="1:10" ht="14.5">
      <c r="A392" s="10" t="s">
        <v>770</v>
      </c>
      <c r="B392" s="1" t="s">
        <v>771</v>
      </c>
      <c r="C392" s="46">
        <v>1988166</v>
      </c>
      <c r="D392" s="46">
        <v>79141.38</v>
      </c>
      <c r="E392" s="46">
        <v>470805.85</v>
      </c>
      <c r="F392" s="46">
        <v>0</v>
      </c>
      <c r="G392" s="46">
        <v>300000</v>
      </c>
      <c r="H392" s="46">
        <v>60000</v>
      </c>
      <c r="I392" s="46">
        <v>2898113.23</v>
      </c>
      <c r="J392" s="41"/>
    </row>
    <row r="393" spans="1:10" ht="14.5">
      <c r="A393" s="10" t="s">
        <v>772</v>
      </c>
      <c r="B393" s="1" t="s">
        <v>773</v>
      </c>
      <c r="C393" s="46">
        <v>0</v>
      </c>
      <c r="D393" s="46">
        <v>146519.6</v>
      </c>
      <c r="E393" s="46">
        <v>867796.7</v>
      </c>
      <c r="F393" s="46">
        <v>0</v>
      </c>
      <c r="G393" s="46">
        <v>300000</v>
      </c>
      <c r="H393" s="46">
        <v>60000</v>
      </c>
      <c r="I393" s="46">
        <v>1374316.2999999998</v>
      </c>
      <c r="J393" s="41"/>
    </row>
    <row r="394" spans="1:10" ht="14.5">
      <c r="A394" s="10" t="s">
        <v>774</v>
      </c>
      <c r="B394" s="1" t="s">
        <v>775</v>
      </c>
      <c r="C394" s="46">
        <v>0</v>
      </c>
      <c r="D394" s="46">
        <v>276132.71000000002</v>
      </c>
      <c r="E394" s="46">
        <v>1691603.38</v>
      </c>
      <c r="F394" s="46">
        <v>0</v>
      </c>
      <c r="G394" s="46">
        <v>745575</v>
      </c>
      <c r="H394" s="46">
        <v>76763</v>
      </c>
      <c r="I394" s="46">
        <v>2790074.09</v>
      </c>
      <c r="J394" s="41"/>
    </row>
    <row r="395" spans="1:10" ht="14.5">
      <c r="A395" s="10" t="s">
        <v>776</v>
      </c>
      <c r="B395" s="1" t="s">
        <v>777</v>
      </c>
      <c r="C395" s="46">
        <v>0</v>
      </c>
      <c r="D395" s="46">
        <v>110061.68</v>
      </c>
      <c r="E395" s="46">
        <v>679366.08</v>
      </c>
      <c r="F395" s="46">
        <v>0</v>
      </c>
      <c r="G395" s="46">
        <v>300000</v>
      </c>
      <c r="H395" s="46">
        <v>60000</v>
      </c>
      <c r="I395" s="46">
        <v>1149427.76</v>
      </c>
      <c r="J395" s="41"/>
    </row>
    <row r="396" spans="1:10" ht="14.5">
      <c r="A396" s="10" t="s">
        <v>778</v>
      </c>
      <c r="B396" s="1" t="s">
        <v>779</v>
      </c>
      <c r="C396" s="46">
        <v>6435620</v>
      </c>
      <c r="D396" s="46">
        <v>127903.54</v>
      </c>
      <c r="E396" s="46">
        <v>906839.17</v>
      </c>
      <c r="F396" s="46">
        <v>0</v>
      </c>
      <c r="G396" s="46">
        <v>528412</v>
      </c>
      <c r="H396" s="46">
        <v>60000</v>
      </c>
      <c r="I396" s="46">
        <v>8058774.71</v>
      </c>
      <c r="J396" s="41"/>
    </row>
    <row r="397" spans="1:10" s="12" customFormat="1" ht="14.5">
      <c r="A397" s="11" t="s">
        <v>780</v>
      </c>
      <c r="B397" s="12" t="s">
        <v>781</v>
      </c>
      <c r="C397" s="46">
        <v>99986426</v>
      </c>
      <c r="D397" s="46">
        <v>3515626.79</v>
      </c>
      <c r="E397" s="46">
        <v>23378811.659999996</v>
      </c>
      <c r="F397" s="46">
        <v>0</v>
      </c>
      <c r="G397" s="46">
        <v>12204630</v>
      </c>
      <c r="H397" s="46">
        <v>1443475</v>
      </c>
      <c r="I397" s="46">
        <v>140528969.44999999</v>
      </c>
      <c r="J397" s="41"/>
    </row>
    <row r="398" spans="1:10" ht="14.5">
      <c r="A398" s="10" t="s">
        <v>782</v>
      </c>
      <c r="B398" s="1" t="s">
        <v>783</v>
      </c>
      <c r="C398" s="46">
        <v>0</v>
      </c>
      <c r="D398" s="46">
        <v>274953.96999999997</v>
      </c>
      <c r="E398" s="46">
        <v>1667089.19</v>
      </c>
      <c r="F398" s="46">
        <v>0</v>
      </c>
      <c r="G398" s="46">
        <v>600307</v>
      </c>
      <c r="H398" s="46">
        <v>73880</v>
      </c>
      <c r="I398" s="46">
        <v>2616230.16</v>
      </c>
      <c r="J398" s="41"/>
    </row>
    <row r="399" spans="1:10" ht="14.5">
      <c r="A399" s="10" t="s">
        <v>784</v>
      </c>
      <c r="B399" s="1" t="s">
        <v>785</v>
      </c>
      <c r="C399" s="46">
        <v>0</v>
      </c>
      <c r="D399" s="46">
        <v>170580.48000000001</v>
      </c>
      <c r="E399" s="46">
        <v>965770.68</v>
      </c>
      <c r="F399" s="46">
        <v>0</v>
      </c>
      <c r="G399" s="46">
        <v>300000</v>
      </c>
      <c r="H399" s="46">
        <v>60000</v>
      </c>
      <c r="I399" s="46">
        <v>1496351.1600000001</v>
      </c>
      <c r="J399" s="41"/>
    </row>
    <row r="400" spans="1:10" ht="14.5">
      <c r="A400" s="10" t="s">
        <v>786</v>
      </c>
      <c r="B400" s="1" t="s">
        <v>787</v>
      </c>
      <c r="C400" s="46">
        <v>650802</v>
      </c>
      <c r="D400" s="46">
        <v>261214.79</v>
      </c>
      <c r="E400" s="46">
        <v>1461176.21</v>
      </c>
      <c r="F400" s="46">
        <v>0</v>
      </c>
      <c r="G400" s="46">
        <v>363320</v>
      </c>
      <c r="H400" s="46">
        <v>60000</v>
      </c>
      <c r="I400" s="46">
        <v>2796513</v>
      </c>
      <c r="J400" s="41"/>
    </row>
    <row r="401" spans="1:10" ht="14.5">
      <c r="A401" s="10" t="s">
        <v>788</v>
      </c>
      <c r="B401" s="1" t="s">
        <v>789</v>
      </c>
      <c r="C401" s="46">
        <v>0</v>
      </c>
      <c r="D401" s="46">
        <v>325132.46999999997</v>
      </c>
      <c r="E401" s="46">
        <v>1617434.88</v>
      </c>
      <c r="F401" s="46">
        <v>0</v>
      </c>
      <c r="G401" s="46">
        <v>300000</v>
      </c>
      <c r="H401" s="46">
        <v>60000</v>
      </c>
      <c r="I401" s="46">
        <v>2302567.3499999996</v>
      </c>
      <c r="J401" s="41"/>
    </row>
    <row r="402" spans="1:10" ht="14.5">
      <c r="A402" s="10" t="s">
        <v>790</v>
      </c>
      <c r="B402" s="1" t="s">
        <v>791</v>
      </c>
      <c r="C402" s="46">
        <v>0</v>
      </c>
      <c r="D402" s="46">
        <v>350794.36</v>
      </c>
      <c r="E402" s="46">
        <v>2012338.39</v>
      </c>
      <c r="F402" s="46">
        <v>0</v>
      </c>
      <c r="G402" s="46">
        <v>745871</v>
      </c>
      <c r="H402" s="46">
        <v>77324</v>
      </c>
      <c r="I402" s="46">
        <v>3186327.75</v>
      </c>
      <c r="J402" s="41"/>
    </row>
    <row r="403" spans="1:10" ht="14.5">
      <c r="A403" s="10" t="s">
        <v>792</v>
      </c>
      <c r="B403" s="1" t="s">
        <v>793</v>
      </c>
      <c r="C403" s="46">
        <v>0</v>
      </c>
      <c r="D403" s="46">
        <v>253132.47</v>
      </c>
      <c r="E403" s="46">
        <v>1581042.18</v>
      </c>
      <c r="F403" s="46">
        <v>0</v>
      </c>
      <c r="G403" s="46">
        <v>819245</v>
      </c>
      <c r="H403" s="46">
        <v>74853</v>
      </c>
      <c r="I403" s="46">
        <v>2728272.65</v>
      </c>
      <c r="J403" s="41"/>
    </row>
    <row r="404" spans="1:10" ht="14.5">
      <c r="A404" s="10" t="s">
        <v>794</v>
      </c>
      <c r="B404" s="1" t="s">
        <v>795</v>
      </c>
      <c r="C404" s="46">
        <v>0</v>
      </c>
      <c r="D404" s="46">
        <v>209666.99</v>
      </c>
      <c r="E404" s="46">
        <v>1294218.8600000001</v>
      </c>
      <c r="F404" s="46">
        <v>0</v>
      </c>
      <c r="G404" s="46">
        <v>437878</v>
      </c>
      <c r="H404" s="46">
        <v>60000</v>
      </c>
      <c r="I404" s="46">
        <v>2001763.85</v>
      </c>
      <c r="J404" s="41"/>
    </row>
    <row r="405" spans="1:10" s="12" customFormat="1" ht="14.5">
      <c r="A405" s="11" t="s">
        <v>796</v>
      </c>
      <c r="B405" s="12" t="s">
        <v>797</v>
      </c>
      <c r="C405" s="46">
        <v>650802</v>
      </c>
      <c r="D405" s="46">
        <v>1845475.5299999998</v>
      </c>
      <c r="E405" s="46">
        <v>10599070.389999999</v>
      </c>
      <c r="F405" s="46">
        <v>0</v>
      </c>
      <c r="G405" s="46">
        <v>3566621</v>
      </c>
      <c r="H405" s="46">
        <v>466057</v>
      </c>
      <c r="I405" s="46">
        <v>17128025.920000002</v>
      </c>
      <c r="J405" s="41"/>
    </row>
    <row r="406" spans="1:10" ht="14.5">
      <c r="A406" s="10" t="s">
        <v>798</v>
      </c>
      <c r="B406" s="1" t="s">
        <v>799</v>
      </c>
      <c r="C406" s="46">
        <v>4090198</v>
      </c>
      <c r="D406" s="46">
        <v>595474.98</v>
      </c>
      <c r="E406" s="46">
        <v>2926746.9</v>
      </c>
      <c r="F406" s="46">
        <v>0</v>
      </c>
      <c r="G406" s="46">
        <v>614508</v>
      </c>
      <c r="H406" s="46">
        <v>60000</v>
      </c>
      <c r="I406" s="46">
        <v>8286927.8800000008</v>
      </c>
      <c r="J406" s="41"/>
    </row>
    <row r="407" spans="1:10" ht="14.5">
      <c r="A407" s="10" t="s">
        <v>800</v>
      </c>
      <c r="B407" s="1" t="s">
        <v>801</v>
      </c>
      <c r="C407" s="46">
        <v>0</v>
      </c>
      <c r="D407" s="46">
        <v>205935.43</v>
      </c>
      <c r="E407" s="46">
        <v>1180067.06</v>
      </c>
      <c r="F407" s="46">
        <v>0</v>
      </c>
      <c r="G407" s="46">
        <v>300000</v>
      </c>
      <c r="H407" s="46">
        <v>60000</v>
      </c>
      <c r="I407" s="46">
        <v>1746002.49</v>
      </c>
      <c r="J407" s="41"/>
    </row>
    <row r="408" spans="1:10" ht="14.5">
      <c r="A408" s="10" t="s">
        <v>802</v>
      </c>
      <c r="B408" s="1" t="s">
        <v>803</v>
      </c>
      <c r="C408" s="46">
        <v>0</v>
      </c>
      <c r="D408" s="46">
        <v>160618.98000000001</v>
      </c>
      <c r="E408" s="46">
        <v>825398.45</v>
      </c>
      <c r="F408" s="46">
        <v>0</v>
      </c>
      <c r="G408" s="46">
        <v>300000</v>
      </c>
      <c r="H408" s="46">
        <v>60000</v>
      </c>
      <c r="I408" s="46">
        <v>1346017.43</v>
      </c>
      <c r="J408" s="41"/>
    </row>
    <row r="409" spans="1:10" ht="14.5">
      <c r="A409" s="10" t="s">
        <v>804</v>
      </c>
      <c r="B409" s="1" t="s">
        <v>805</v>
      </c>
      <c r="C409" s="46">
        <v>0</v>
      </c>
      <c r="D409" s="46">
        <v>168341.16</v>
      </c>
      <c r="E409" s="46">
        <v>1078538.3799999999</v>
      </c>
      <c r="F409" s="46">
        <v>0</v>
      </c>
      <c r="G409" s="46">
        <v>393794</v>
      </c>
      <c r="H409" s="46">
        <v>60000</v>
      </c>
      <c r="I409" s="46">
        <v>1700673.5399999998</v>
      </c>
      <c r="J409" s="41"/>
    </row>
    <row r="410" spans="1:10" ht="14.5">
      <c r="A410" s="10" t="s">
        <v>806</v>
      </c>
      <c r="B410" s="1" t="s">
        <v>807</v>
      </c>
      <c r="C410" s="46">
        <v>2538473</v>
      </c>
      <c r="D410" s="46">
        <v>208603.04</v>
      </c>
      <c r="E410" s="46">
        <v>1191329.56</v>
      </c>
      <c r="F410" s="46">
        <v>0</v>
      </c>
      <c r="G410" s="46">
        <v>300000</v>
      </c>
      <c r="H410" s="46">
        <v>60000</v>
      </c>
      <c r="I410" s="46">
        <v>4298405.5999999996</v>
      </c>
      <c r="J410" s="41"/>
    </row>
    <row r="411" spans="1:10" ht="14.5">
      <c r="A411" s="10" t="s">
        <v>808</v>
      </c>
      <c r="B411" s="1" t="s">
        <v>809</v>
      </c>
      <c r="C411" s="46">
        <v>0</v>
      </c>
      <c r="D411" s="46">
        <v>248473.28</v>
      </c>
      <c r="E411" s="46">
        <v>1694595.47</v>
      </c>
      <c r="F411" s="46">
        <v>0</v>
      </c>
      <c r="G411" s="46">
        <v>1005343</v>
      </c>
      <c r="H411" s="46">
        <v>94558</v>
      </c>
      <c r="I411" s="46">
        <v>3042969.75</v>
      </c>
      <c r="J411" s="41"/>
    </row>
    <row r="412" spans="1:10" ht="14.5">
      <c r="A412" s="10" t="s">
        <v>810</v>
      </c>
      <c r="B412" s="1" t="s">
        <v>811</v>
      </c>
      <c r="C412" s="46">
        <v>4335394</v>
      </c>
      <c r="D412" s="46">
        <v>308211.88</v>
      </c>
      <c r="E412" s="46">
        <v>1586658.72</v>
      </c>
      <c r="F412" s="46">
        <v>0</v>
      </c>
      <c r="G412" s="46">
        <v>339059</v>
      </c>
      <c r="H412" s="46">
        <v>60000</v>
      </c>
      <c r="I412" s="46">
        <v>6629323.5999999996</v>
      </c>
      <c r="J412" s="41"/>
    </row>
    <row r="413" spans="1:10" ht="14.5">
      <c r="A413" s="10" t="s">
        <v>812</v>
      </c>
      <c r="B413" s="1" t="s">
        <v>813</v>
      </c>
      <c r="C413" s="46">
        <v>3559272</v>
      </c>
      <c r="D413" s="46">
        <v>345631.6</v>
      </c>
      <c r="E413" s="46">
        <v>1941738.64</v>
      </c>
      <c r="F413" s="46">
        <v>0</v>
      </c>
      <c r="G413" s="46">
        <v>513027</v>
      </c>
      <c r="H413" s="46">
        <v>70129</v>
      </c>
      <c r="I413" s="46">
        <v>6429798.2400000002</v>
      </c>
      <c r="J413" s="41"/>
    </row>
    <row r="414" spans="1:10" ht="14.5">
      <c r="A414" s="10" t="s">
        <v>814</v>
      </c>
      <c r="B414" s="1" t="s">
        <v>815</v>
      </c>
      <c r="C414" s="46">
        <v>0</v>
      </c>
      <c r="D414" s="46">
        <v>124449.84</v>
      </c>
      <c r="E414" s="46">
        <v>803324.66</v>
      </c>
      <c r="F414" s="46">
        <v>0</v>
      </c>
      <c r="G414" s="46">
        <v>446458</v>
      </c>
      <c r="H414" s="46">
        <v>60000</v>
      </c>
      <c r="I414" s="46">
        <v>1434232.5</v>
      </c>
      <c r="J414" s="41"/>
    </row>
    <row r="415" spans="1:10" ht="14.5">
      <c r="A415" s="10" t="s">
        <v>816</v>
      </c>
      <c r="B415" s="1" t="s">
        <v>817</v>
      </c>
      <c r="C415" s="46">
        <v>59573781</v>
      </c>
      <c r="D415" s="46">
        <v>591285.94999999995</v>
      </c>
      <c r="E415" s="46">
        <v>4619769.3499999996</v>
      </c>
      <c r="F415" s="46">
        <v>0</v>
      </c>
      <c r="G415" s="46">
        <v>3068694</v>
      </c>
      <c r="H415" s="46">
        <v>311794</v>
      </c>
      <c r="I415" s="46">
        <v>68165324.300000012</v>
      </c>
      <c r="J415" s="41"/>
    </row>
    <row r="416" spans="1:10" ht="14.5">
      <c r="A416" s="10" t="s">
        <v>818</v>
      </c>
      <c r="B416" s="1" t="s">
        <v>819</v>
      </c>
      <c r="C416" s="46">
        <v>0</v>
      </c>
      <c r="D416" s="46">
        <v>210080.52</v>
      </c>
      <c r="E416" s="46">
        <v>1303913.8700000001</v>
      </c>
      <c r="F416" s="46">
        <v>0</v>
      </c>
      <c r="G416" s="46">
        <v>544093</v>
      </c>
      <c r="H416" s="46">
        <v>60906</v>
      </c>
      <c r="I416" s="46">
        <v>2118993.39</v>
      </c>
      <c r="J416" s="41"/>
    </row>
    <row r="417" spans="1:10" s="12" customFormat="1" ht="14.5">
      <c r="A417" s="11" t="s">
        <v>820</v>
      </c>
      <c r="B417" s="12" t="s">
        <v>821</v>
      </c>
      <c r="C417" s="46">
        <v>74097118</v>
      </c>
      <c r="D417" s="46">
        <v>3167106.6599999997</v>
      </c>
      <c r="E417" s="46">
        <v>19152081.060000002</v>
      </c>
      <c r="F417" s="46">
        <v>0</v>
      </c>
      <c r="G417" s="46">
        <v>7824976</v>
      </c>
      <c r="H417" s="46">
        <v>957387</v>
      </c>
      <c r="I417" s="46">
        <v>105198668.72000001</v>
      </c>
      <c r="J417" s="41"/>
    </row>
    <row r="418" spans="1:10" ht="14.5">
      <c r="A418" s="10" t="s">
        <v>822</v>
      </c>
      <c r="B418" s="1" t="s">
        <v>823</v>
      </c>
      <c r="C418" s="46">
        <v>0</v>
      </c>
      <c r="D418" s="46">
        <v>177849.08</v>
      </c>
      <c r="E418" s="46">
        <v>965770.37</v>
      </c>
      <c r="F418" s="46">
        <v>0</v>
      </c>
      <c r="G418" s="46">
        <v>300000</v>
      </c>
      <c r="H418" s="46">
        <v>60000</v>
      </c>
      <c r="I418" s="46">
        <v>1503619.45</v>
      </c>
      <c r="J418" s="41"/>
    </row>
    <row r="419" spans="1:10" ht="14.5">
      <c r="A419" s="10" t="s">
        <v>824</v>
      </c>
      <c r="B419" s="1" t="s">
        <v>825</v>
      </c>
      <c r="C419" s="46">
        <v>4744840</v>
      </c>
      <c r="D419" s="46">
        <v>164670.87</v>
      </c>
      <c r="E419" s="46">
        <v>946613.4</v>
      </c>
      <c r="F419" s="46">
        <v>0</v>
      </c>
      <c r="G419" s="46">
        <v>300000</v>
      </c>
      <c r="H419" s="46">
        <v>60000</v>
      </c>
      <c r="I419" s="46">
        <v>6216124.2700000005</v>
      </c>
      <c r="J419" s="41"/>
    </row>
    <row r="420" spans="1:10" ht="14.5">
      <c r="A420" s="10" t="s">
        <v>826</v>
      </c>
      <c r="B420" s="1" t="s">
        <v>827</v>
      </c>
      <c r="C420" s="46">
        <v>0</v>
      </c>
      <c r="D420" s="46">
        <v>141604.1</v>
      </c>
      <c r="E420" s="46">
        <v>851669.46</v>
      </c>
      <c r="F420" s="46">
        <v>0</v>
      </c>
      <c r="G420" s="46">
        <v>300000</v>
      </c>
      <c r="H420" s="46">
        <v>60000</v>
      </c>
      <c r="I420" s="46">
        <v>1353273.56</v>
      </c>
      <c r="J420" s="41"/>
    </row>
    <row r="421" spans="1:10" ht="14.5">
      <c r="A421" s="10" t="s">
        <v>828</v>
      </c>
      <c r="B421" s="1" t="s">
        <v>829</v>
      </c>
      <c r="C421" s="46">
        <v>0</v>
      </c>
      <c r="D421" s="46">
        <v>228523.76</v>
      </c>
      <c r="E421" s="46">
        <v>1299260.68</v>
      </c>
      <c r="F421" s="46">
        <v>0</v>
      </c>
      <c r="G421" s="46">
        <v>410954</v>
      </c>
      <c r="H421" s="46">
        <v>60000</v>
      </c>
      <c r="I421" s="46">
        <v>1998738.44</v>
      </c>
      <c r="J421" s="41"/>
    </row>
    <row r="422" spans="1:10" ht="14.5">
      <c r="A422" s="10" t="s">
        <v>830</v>
      </c>
      <c r="B422" s="1" t="s">
        <v>831</v>
      </c>
      <c r="C422" s="46">
        <v>7286537</v>
      </c>
      <c r="D422" s="46">
        <v>263879.37</v>
      </c>
      <c r="E422" s="46">
        <v>1558037.85</v>
      </c>
      <c r="F422" s="46">
        <v>0</v>
      </c>
      <c r="G422" s="46">
        <v>763327</v>
      </c>
      <c r="H422" s="46">
        <v>64711</v>
      </c>
      <c r="I422" s="46">
        <v>9936492.2200000007</v>
      </c>
      <c r="J422" s="41"/>
    </row>
    <row r="423" spans="1:10" ht="14.5">
      <c r="A423" s="10" t="s">
        <v>832</v>
      </c>
      <c r="B423" s="1" t="s">
        <v>833</v>
      </c>
      <c r="C423" s="46">
        <v>5110941</v>
      </c>
      <c r="D423" s="46">
        <v>284274.96999999997</v>
      </c>
      <c r="E423" s="46">
        <v>1450292.6</v>
      </c>
      <c r="F423" s="46">
        <v>0</v>
      </c>
      <c r="G423" s="46">
        <v>386102</v>
      </c>
      <c r="H423" s="46">
        <v>60000</v>
      </c>
      <c r="I423" s="46">
        <v>7291610.5700000003</v>
      </c>
      <c r="J423" s="41"/>
    </row>
    <row r="424" spans="1:10" ht="14.5">
      <c r="A424" s="10" t="s">
        <v>834</v>
      </c>
      <c r="B424" s="1" t="s">
        <v>835</v>
      </c>
      <c r="C424" s="46">
        <v>15189029</v>
      </c>
      <c r="D424" s="46">
        <v>462732.99</v>
      </c>
      <c r="E424" s="46">
        <v>3357344.21</v>
      </c>
      <c r="F424" s="46">
        <v>0</v>
      </c>
      <c r="G424" s="46">
        <v>2131991</v>
      </c>
      <c r="H424" s="46">
        <v>205873</v>
      </c>
      <c r="I424" s="46">
        <v>21346970.199999999</v>
      </c>
      <c r="J424" s="41"/>
    </row>
    <row r="425" spans="1:10" ht="14.5">
      <c r="A425" s="10" t="s">
        <v>836</v>
      </c>
      <c r="B425" s="1" t="s">
        <v>837</v>
      </c>
      <c r="C425" s="46">
        <v>2594615</v>
      </c>
      <c r="D425" s="46">
        <v>277464.24</v>
      </c>
      <c r="E425" s="46">
        <v>1416231.56</v>
      </c>
      <c r="F425" s="46">
        <v>0</v>
      </c>
      <c r="G425" s="46">
        <v>300000</v>
      </c>
      <c r="H425" s="46">
        <v>60000</v>
      </c>
      <c r="I425" s="46">
        <v>4648310.8000000007</v>
      </c>
      <c r="J425" s="41"/>
    </row>
    <row r="426" spans="1:10" ht="14.5">
      <c r="A426" s="10" t="s">
        <v>838</v>
      </c>
      <c r="B426" s="1" t="s">
        <v>839</v>
      </c>
      <c r="C426" s="46">
        <v>3061947</v>
      </c>
      <c r="D426" s="46">
        <v>341072.41</v>
      </c>
      <c r="E426" s="46">
        <v>1672647.1</v>
      </c>
      <c r="F426" s="46">
        <v>0</v>
      </c>
      <c r="G426" s="46">
        <v>347048</v>
      </c>
      <c r="H426" s="46">
        <v>60000</v>
      </c>
      <c r="I426" s="46">
        <v>5482714.5099999998</v>
      </c>
      <c r="J426" s="41"/>
    </row>
    <row r="427" spans="1:10" ht="14.5">
      <c r="A427" s="10" t="s">
        <v>840</v>
      </c>
      <c r="B427" s="1" t="s">
        <v>841</v>
      </c>
      <c r="C427" s="46">
        <v>14592498</v>
      </c>
      <c r="D427" s="46">
        <v>335539.89</v>
      </c>
      <c r="E427" s="46">
        <v>2398046.39</v>
      </c>
      <c r="F427" s="46">
        <v>0</v>
      </c>
      <c r="G427" s="46">
        <v>1840861</v>
      </c>
      <c r="H427" s="46">
        <v>143897</v>
      </c>
      <c r="I427" s="46">
        <v>19310842.280000001</v>
      </c>
      <c r="J427" s="41"/>
    </row>
    <row r="428" spans="1:10" ht="14.5">
      <c r="A428" s="10" t="s">
        <v>842</v>
      </c>
      <c r="B428" s="1" t="s">
        <v>843</v>
      </c>
      <c r="C428" s="46">
        <v>1322411</v>
      </c>
      <c r="D428" s="46">
        <v>391161.85</v>
      </c>
      <c r="E428" s="46">
        <v>2170138</v>
      </c>
      <c r="F428" s="46">
        <v>0</v>
      </c>
      <c r="G428" s="46">
        <v>607407</v>
      </c>
      <c r="H428" s="46">
        <v>75320</v>
      </c>
      <c r="I428" s="46">
        <v>4566437.8499999996</v>
      </c>
      <c r="J428" s="41"/>
    </row>
    <row r="429" spans="1:10" ht="14.5">
      <c r="A429" s="10" t="s">
        <v>844</v>
      </c>
      <c r="B429" s="1" t="s">
        <v>845</v>
      </c>
      <c r="C429" s="46">
        <v>2952043</v>
      </c>
      <c r="D429" s="46">
        <v>206429.9</v>
      </c>
      <c r="E429" s="46">
        <v>1121254.95</v>
      </c>
      <c r="F429" s="46">
        <v>0</v>
      </c>
      <c r="G429" s="46">
        <v>300000</v>
      </c>
      <c r="H429" s="46">
        <v>60000</v>
      </c>
      <c r="I429" s="46">
        <v>4639727.8499999996</v>
      </c>
      <c r="J429" s="41"/>
    </row>
    <row r="430" spans="1:10" ht="14.5">
      <c r="A430" s="10" t="s">
        <v>846</v>
      </c>
      <c r="B430" s="1" t="s">
        <v>847</v>
      </c>
      <c r="C430" s="46">
        <v>15495221</v>
      </c>
      <c r="D430" s="46">
        <v>257026.5</v>
      </c>
      <c r="E430" s="46">
        <v>1722389.98</v>
      </c>
      <c r="F430" s="46">
        <v>0</v>
      </c>
      <c r="G430" s="46">
        <v>860666</v>
      </c>
      <c r="H430" s="46">
        <v>93299</v>
      </c>
      <c r="I430" s="46">
        <v>18428602.48</v>
      </c>
      <c r="J430" s="41"/>
    </row>
    <row r="431" spans="1:10" ht="14.5">
      <c r="A431" s="10" t="s">
        <v>848</v>
      </c>
      <c r="B431" s="1" t="s">
        <v>849</v>
      </c>
      <c r="C431" s="46">
        <v>0</v>
      </c>
      <c r="D431" s="46">
        <v>93741.29</v>
      </c>
      <c r="E431" s="46">
        <v>656328.24</v>
      </c>
      <c r="F431" s="46">
        <v>0</v>
      </c>
      <c r="G431" s="46">
        <v>300000</v>
      </c>
      <c r="H431" s="46">
        <v>60000</v>
      </c>
      <c r="I431" s="46">
        <v>1110069.53</v>
      </c>
      <c r="J431" s="41"/>
    </row>
    <row r="432" spans="1:10" s="12" customFormat="1" ht="14.5">
      <c r="A432" s="11" t="s">
        <v>850</v>
      </c>
      <c r="B432" s="12" t="s">
        <v>851</v>
      </c>
      <c r="C432" s="46">
        <v>72350082</v>
      </c>
      <c r="D432" s="46">
        <v>3625971.22</v>
      </c>
      <c r="E432" s="46">
        <v>21586024.789999999</v>
      </c>
      <c r="F432" s="46">
        <v>0</v>
      </c>
      <c r="G432" s="46">
        <v>9148356</v>
      </c>
      <c r="H432" s="46">
        <v>1123100</v>
      </c>
      <c r="I432" s="46">
        <v>107833534.01000001</v>
      </c>
      <c r="J432" s="41"/>
    </row>
    <row r="433" spans="1:10" ht="14.5">
      <c r="A433" s="10" t="s">
        <v>852</v>
      </c>
      <c r="B433" s="1" t="s">
        <v>853</v>
      </c>
      <c r="C433" s="46">
        <v>38634926</v>
      </c>
      <c r="D433" s="46">
        <v>262168.2</v>
      </c>
      <c r="E433" s="46">
        <v>2112535.06</v>
      </c>
      <c r="F433" s="46">
        <v>0</v>
      </c>
      <c r="G433" s="46">
        <v>1360675</v>
      </c>
      <c r="H433" s="46">
        <v>147732</v>
      </c>
      <c r="I433" s="46">
        <v>42518036.260000005</v>
      </c>
      <c r="J433" s="41"/>
    </row>
    <row r="434" spans="1:10" ht="14.5">
      <c r="A434" s="10" t="s">
        <v>854</v>
      </c>
      <c r="B434" s="1" t="s">
        <v>855</v>
      </c>
      <c r="C434" s="46">
        <v>1989032</v>
      </c>
      <c r="D434" s="46">
        <v>138122.76999999999</v>
      </c>
      <c r="E434" s="46">
        <v>957810.74</v>
      </c>
      <c r="F434" s="46">
        <v>0</v>
      </c>
      <c r="G434" s="46">
        <v>557111</v>
      </c>
      <c r="H434" s="46">
        <v>60000</v>
      </c>
      <c r="I434" s="46">
        <v>3702076.51</v>
      </c>
      <c r="J434" s="41"/>
    </row>
    <row r="435" spans="1:10" ht="14.5">
      <c r="A435" s="10" t="s">
        <v>856</v>
      </c>
      <c r="B435" s="1" t="s">
        <v>857</v>
      </c>
      <c r="C435" s="46">
        <v>8774369</v>
      </c>
      <c r="D435" s="46">
        <v>182409.22</v>
      </c>
      <c r="E435" s="46">
        <v>1200358.53</v>
      </c>
      <c r="F435" s="46">
        <v>0</v>
      </c>
      <c r="G435" s="46">
        <v>551489</v>
      </c>
      <c r="H435" s="46">
        <v>62962</v>
      </c>
      <c r="I435" s="46">
        <v>10771587.75</v>
      </c>
      <c r="J435" s="41"/>
    </row>
    <row r="436" spans="1:10" ht="14.5">
      <c r="A436" s="10" t="s">
        <v>858</v>
      </c>
      <c r="B436" s="1" t="s">
        <v>859</v>
      </c>
      <c r="C436" s="46">
        <v>0</v>
      </c>
      <c r="D436" s="46">
        <v>104654.02</v>
      </c>
      <c r="E436" s="46">
        <v>795445.47</v>
      </c>
      <c r="F436" s="46">
        <v>0</v>
      </c>
      <c r="G436" s="46">
        <v>490541</v>
      </c>
      <c r="H436" s="46">
        <v>60000</v>
      </c>
      <c r="I436" s="46">
        <v>1450640.49</v>
      </c>
      <c r="J436" s="41"/>
    </row>
    <row r="437" spans="1:10" ht="14.5">
      <c r="A437" s="10" t="s">
        <v>860</v>
      </c>
      <c r="B437" s="1" t="s">
        <v>861</v>
      </c>
      <c r="C437" s="46">
        <v>28236703</v>
      </c>
      <c r="D437" s="46">
        <v>233789.84</v>
      </c>
      <c r="E437" s="46">
        <v>1874021.19</v>
      </c>
      <c r="F437" s="46">
        <v>0</v>
      </c>
      <c r="G437" s="46">
        <v>1324876</v>
      </c>
      <c r="H437" s="46">
        <v>130286</v>
      </c>
      <c r="I437" s="46">
        <v>31799676.030000001</v>
      </c>
      <c r="J437" s="41"/>
    </row>
    <row r="438" spans="1:10" ht="14.5">
      <c r="A438" s="10" t="s">
        <v>862</v>
      </c>
      <c r="B438" s="1" t="s">
        <v>863</v>
      </c>
      <c r="C438" s="46">
        <v>71392681</v>
      </c>
      <c r="D438" s="46">
        <v>426520.91</v>
      </c>
      <c r="E438" s="46">
        <v>3584148.83</v>
      </c>
      <c r="F438" s="46">
        <v>0</v>
      </c>
      <c r="G438" s="46">
        <v>2626674</v>
      </c>
      <c r="H438" s="46">
        <v>262110</v>
      </c>
      <c r="I438" s="46">
        <v>78292134.739999995</v>
      </c>
      <c r="J438" s="41"/>
    </row>
    <row r="439" spans="1:10" ht="14.5">
      <c r="A439" s="10" t="s">
        <v>864</v>
      </c>
      <c r="B439" s="1" t="s">
        <v>865</v>
      </c>
      <c r="C439" s="46">
        <v>13844456</v>
      </c>
      <c r="D439" s="46">
        <v>275103.53000000003</v>
      </c>
      <c r="E439" s="46">
        <v>2118515.7200000002</v>
      </c>
      <c r="F439" s="46">
        <v>0</v>
      </c>
      <c r="G439" s="46">
        <v>1384048</v>
      </c>
      <c r="H439" s="46">
        <v>140501</v>
      </c>
      <c r="I439" s="46">
        <v>17762624.25</v>
      </c>
      <c r="J439" s="41"/>
    </row>
    <row r="440" spans="1:10" ht="14.5">
      <c r="A440" s="10" t="s">
        <v>866</v>
      </c>
      <c r="B440" s="1" t="s">
        <v>867</v>
      </c>
      <c r="C440" s="46">
        <v>14604466</v>
      </c>
      <c r="D440" s="46">
        <v>209391.45</v>
      </c>
      <c r="E440" s="46">
        <v>1422503.28</v>
      </c>
      <c r="F440" s="46">
        <v>0</v>
      </c>
      <c r="G440" s="46">
        <v>663325</v>
      </c>
      <c r="H440" s="46">
        <v>78864</v>
      </c>
      <c r="I440" s="46">
        <v>16978549.729999997</v>
      </c>
      <c r="J440" s="41"/>
    </row>
    <row r="441" spans="1:10" ht="14.5">
      <c r="A441" s="10" t="s">
        <v>868</v>
      </c>
      <c r="B441" s="1" t="s">
        <v>869</v>
      </c>
      <c r="C441" s="46">
        <v>21599140</v>
      </c>
      <c r="D441" s="46">
        <v>381276.45</v>
      </c>
      <c r="E441" s="46">
        <v>2821420.63</v>
      </c>
      <c r="F441" s="46">
        <v>0</v>
      </c>
      <c r="G441" s="46">
        <v>2156252</v>
      </c>
      <c r="H441" s="46">
        <v>177773</v>
      </c>
      <c r="I441" s="46">
        <v>27135862.079999998</v>
      </c>
      <c r="J441" s="41"/>
    </row>
    <row r="442" spans="1:10" ht="14.5">
      <c r="A442" s="10" t="s">
        <v>870</v>
      </c>
      <c r="B442" s="1" t="s">
        <v>871</v>
      </c>
      <c r="C442" s="46">
        <v>1682343</v>
      </c>
      <c r="D442" s="46">
        <v>252588.49</v>
      </c>
      <c r="E442" s="46">
        <v>1680778.09</v>
      </c>
      <c r="F442" s="46">
        <v>0</v>
      </c>
      <c r="G442" s="46">
        <v>737883</v>
      </c>
      <c r="H442" s="46">
        <v>89934</v>
      </c>
      <c r="I442" s="46">
        <v>4443526.58</v>
      </c>
      <c r="J442" s="41"/>
    </row>
    <row r="443" spans="1:10" s="12" customFormat="1" ht="14.5">
      <c r="A443" s="11" t="s">
        <v>872</v>
      </c>
      <c r="B443" s="12" t="s">
        <v>873</v>
      </c>
      <c r="C443" s="46">
        <v>200758116</v>
      </c>
      <c r="D443" s="46">
        <v>2466024.88</v>
      </c>
      <c r="E443" s="46">
        <v>18567537.539999999</v>
      </c>
      <c r="F443" s="46">
        <v>0</v>
      </c>
      <c r="G443" s="46">
        <v>11852874</v>
      </c>
      <c r="H443" s="46">
        <v>1210162</v>
      </c>
      <c r="I443" s="46">
        <v>234854714.41999999</v>
      </c>
      <c r="J443" s="41"/>
    </row>
    <row r="444" spans="1:10" s="12" customFormat="1" ht="14.5">
      <c r="A444" s="11"/>
      <c r="B444" s="12" t="s">
        <v>874</v>
      </c>
      <c r="C444" s="46">
        <v>598237859</v>
      </c>
      <c r="D444" s="46">
        <v>21255404.919999994</v>
      </c>
      <c r="E444" s="46">
        <v>133447019.80999999</v>
      </c>
      <c r="F444" s="46">
        <v>0</v>
      </c>
      <c r="G444" s="46">
        <v>60248005</v>
      </c>
      <c r="H444" s="46">
        <v>7187049</v>
      </c>
      <c r="I444" s="46">
        <v>820375337.73000026</v>
      </c>
      <c r="J444" s="41"/>
    </row>
    <row r="445" spans="1:10" s="12" customFormat="1" ht="14.5">
      <c r="A445" s="11"/>
      <c r="B445" s="12" t="s">
        <v>875</v>
      </c>
      <c r="C445" s="46">
        <v>3079028915</v>
      </c>
      <c r="D445" s="46">
        <v>96529913.969999909</v>
      </c>
      <c r="E445" s="46">
        <v>628425012.38</v>
      </c>
      <c r="F445" s="46">
        <v>0</v>
      </c>
      <c r="G445" s="46">
        <v>313691724</v>
      </c>
      <c r="H445" s="46">
        <v>36386460</v>
      </c>
      <c r="I445" s="46">
        <v>4154062025.3499999</v>
      </c>
      <c r="J445" s="41"/>
    </row>
    <row r="446" spans="1:10" s="12" customFormat="1" ht="14.5">
      <c r="A446" s="11"/>
      <c r="B446" s="12" t="s">
        <v>876</v>
      </c>
      <c r="C446" s="46">
        <v>2890669745</v>
      </c>
      <c r="D446" s="46">
        <v>28940806.530000005</v>
      </c>
      <c r="E446" s="46">
        <v>229583372.15000015</v>
      </c>
      <c r="F446" s="46">
        <v>16621962.48</v>
      </c>
      <c r="G446" s="46">
        <v>179844864</v>
      </c>
      <c r="H446" s="46">
        <v>16190692</v>
      </c>
      <c r="I446" s="46">
        <v>3361851442.1599994</v>
      </c>
      <c r="J446" s="41"/>
    </row>
    <row r="447" spans="1:10" s="12" customFormat="1" ht="14.5">
      <c r="A447" s="11"/>
      <c r="B447" s="12" t="s">
        <v>877</v>
      </c>
      <c r="C447" s="46">
        <v>1622869356</v>
      </c>
      <c r="D447" s="46">
        <v>30230320.430000011</v>
      </c>
      <c r="E447" s="46">
        <v>220010804.60999995</v>
      </c>
      <c r="F447" s="46">
        <v>7012328.4399999995</v>
      </c>
      <c r="G447" s="46">
        <v>143735878</v>
      </c>
      <c r="H447" s="46">
        <v>14435011</v>
      </c>
      <c r="I447" s="46">
        <v>2038293698.4800012</v>
      </c>
      <c r="J447" s="41"/>
    </row>
    <row r="448" spans="1:10" s="12" customFormat="1" ht="14.5">
      <c r="A448" s="11"/>
      <c r="B448" s="12" t="s">
        <v>878</v>
      </c>
      <c r="C448" s="46">
        <v>4513539101</v>
      </c>
      <c r="D448" s="46">
        <v>59171126.959999986</v>
      </c>
      <c r="E448" s="46">
        <v>449594176.75999993</v>
      </c>
      <c r="F448" s="46">
        <v>23634290.920000002</v>
      </c>
      <c r="G448" s="46">
        <v>323580742</v>
      </c>
      <c r="H448" s="46">
        <v>30625703</v>
      </c>
      <c r="I448" s="46">
        <v>5400145140.6399984</v>
      </c>
      <c r="J448" s="41"/>
    </row>
    <row r="449" spans="1:10" s="12" customFormat="1" ht="14.5">
      <c r="A449" s="11"/>
      <c r="B449" s="12" t="s">
        <v>879</v>
      </c>
      <c r="C449" s="46">
        <v>1159944496</v>
      </c>
      <c r="D449" s="46">
        <v>22692486.629999992</v>
      </c>
      <c r="E449" s="46">
        <v>150155280.67000008</v>
      </c>
      <c r="F449" s="46">
        <v>3315054.6</v>
      </c>
      <c r="G449" s="46">
        <v>86196957</v>
      </c>
      <c r="H449" s="46">
        <v>9049350</v>
      </c>
      <c r="I449" s="46">
        <v>1431353624.9000003</v>
      </c>
      <c r="J449" s="41"/>
    </row>
    <row r="450" spans="1:10" s="12" customFormat="1" ht="14.5">
      <c r="A450" s="11"/>
      <c r="B450" s="12" t="s">
        <v>880</v>
      </c>
      <c r="C450" s="46">
        <v>664695463</v>
      </c>
      <c r="D450" s="46">
        <v>19883601.030000005</v>
      </c>
      <c r="E450" s="46">
        <v>126572265.49000002</v>
      </c>
      <c r="F450" s="46">
        <v>1645885.91</v>
      </c>
      <c r="G450" s="46">
        <v>65936565</v>
      </c>
      <c r="H450" s="46">
        <v>7106119</v>
      </c>
      <c r="I450" s="46">
        <v>885839899.43000007</v>
      </c>
      <c r="J450" s="41"/>
    </row>
    <row r="451" spans="1:10" s="12" customFormat="1" ht="14.5">
      <c r="A451" s="11"/>
      <c r="B451" s="12" t="s">
        <v>881</v>
      </c>
      <c r="C451" s="46">
        <v>2126826840</v>
      </c>
      <c r="D451" s="46">
        <v>28252785.379999988</v>
      </c>
      <c r="E451" s="46">
        <v>193430877.07999995</v>
      </c>
      <c r="F451" s="46">
        <v>7790429.1200000001</v>
      </c>
      <c r="G451" s="46">
        <v>117641340</v>
      </c>
      <c r="H451" s="46">
        <v>11662028</v>
      </c>
      <c r="I451" s="46">
        <v>2485604299.5800014</v>
      </c>
      <c r="J451" s="41"/>
    </row>
    <row r="452" spans="1:10" s="12" customFormat="1" ht="14.5">
      <c r="A452" s="11"/>
      <c r="B452" s="12" t="s">
        <v>882</v>
      </c>
      <c r="C452" s="46">
        <v>3951466799</v>
      </c>
      <c r="D452" s="46">
        <v>70828873.039999977</v>
      </c>
      <c r="E452" s="46">
        <v>470158423.24000013</v>
      </c>
      <c r="F452" s="46">
        <v>12751369.629999999</v>
      </c>
      <c r="G452" s="46">
        <v>269774862</v>
      </c>
      <c r="H452" s="46">
        <v>27817497</v>
      </c>
      <c r="I452" s="46">
        <v>4802797823.9100008</v>
      </c>
      <c r="J452" s="41"/>
    </row>
    <row r="453" spans="1:10" s="12" customFormat="1" ht="14.5">
      <c r="A453" s="11"/>
      <c r="B453" s="12" t="s">
        <v>883</v>
      </c>
      <c r="C453" s="46">
        <v>8465005900</v>
      </c>
      <c r="D453" s="46">
        <v>129999999.99999997</v>
      </c>
      <c r="E453" s="46">
        <v>919752600</v>
      </c>
      <c r="F453" s="46">
        <v>36385660.549999997</v>
      </c>
      <c r="G453" s="46">
        <v>593355604</v>
      </c>
      <c r="H453" s="46">
        <v>58443200</v>
      </c>
      <c r="I453" s="46">
        <v>10202942964.549999</v>
      </c>
      <c r="J453" s="41"/>
    </row>
    <row r="529" spans="3:5">
      <c r="C529" s="47"/>
      <c r="E529" s="47"/>
    </row>
    <row r="530" spans="3:5">
      <c r="C530" s="47"/>
      <c r="E530" s="47"/>
    </row>
    <row r="531" spans="3:5">
      <c r="C531" s="47"/>
      <c r="E531" s="47"/>
    </row>
    <row r="532" spans="3:5">
      <c r="C532" s="47"/>
      <c r="E532" s="47"/>
    </row>
    <row r="533" spans="3:5">
      <c r="C533" s="47"/>
      <c r="E533" s="47"/>
    </row>
    <row r="534" spans="3:5">
      <c r="C534" s="47"/>
      <c r="E534" s="47"/>
    </row>
    <row r="535" spans="3:5">
      <c r="C535" s="47"/>
      <c r="E535" s="47"/>
    </row>
    <row r="536" spans="3:5">
      <c r="C536" s="47"/>
      <c r="E536" s="47"/>
    </row>
    <row r="537" spans="3:5">
      <c r="C537" s="47"/>
      <c r="E537" s="47"/>
    </row>
    <row r="538" spans="3:5">
      <c r="C538" s="47"/>
      <c r="E538" s="47"/>
    </row>
    <row r="539" spans="3:5">
      <c r="C539" s="47"/>
      <c r="E539" s="47"/>
    </row>
    <row r="540" spans="3:5">
      <c r="C540" s="47"/>
      <c r="E540" s="47"/>
    </row>
    <row r="541" spans="3:5">
      <c r="C541" s="47"/>
      <c r="E541" s="47"/>
    </row>
    <row r="542" spans="3:5">
      <c r="C542" s="47"/>
      <c r="E542" s="47"/>
    </row>
    <row r="543" spans="3:5">
      <c r="C543" s="47"/>
      <c r="E543" s="47"/>
    </row>
    <row r="544" spans="3:5">
      <c r="C544" s="47"/>
      <c r="E544" s="47"/>
    </row>
    <row r="545" spans="3:5">
      <c r="C545" s="47"/>
      <c r="E545" s="47"/>
    </row>
    <row r="546" spans="3:5">
      <c r="C546" s="47"/>
      <c r="E546" s="47"/>
    </row>
    <row r="547" spans="3:5">
      <c r="C547" s="47"/>
      <c r="E547" s="47"/>
    </row>
    <row r="548" spans="3:5">
      <c r="C548" s="47"/>
      <c r="E548" s="47"/>
    </row>
    <row r="549" spans="3:5">
      <c r="C549" s="47"/>
      <c r="E549" s="47"/>
    </row>
    <row r="550" spans="3:5">
      <c r="C550" s="47"/>
      <c r="E550" s="47"/>
    </row>
    <row r="551" spans="3:5">
      <c r="C551" s="47"/>
      <c r="E551" s="47"/>
    </row>
    <row r="552" spans="3:5">
      <c r="C552" s="47"/>
      <c r="E552" s="47"/>
    </row>
    <row r="553" spans="3:5">
      <c r="C553" s="47"/>
      <c r="E553" s="47"/>
    </row>
  </sheetData>
  <mergeCells count="5">
    <mergeCell ref="A2:A4"/>
    <mergeCell ref="B2:B4"/>
    <mergeCell ref="C2:I2"/>
    <mergeCell ref="C4:I4"/>
    <mergeCell ref="A1:I1"/>
  </mergeCells>
  <pageMargins left="0.35433070866141736" right="0.35433070866141736" top="0.86614173228346458" bottom="0.98425196850393704" header="0.31496062992125984" footer="0.51181102362204722"/>
  <pageSetup paperSize="9" scale="75" orientation="landscape" r:id="rId1"/>
  <headerFooter alignWithMargins="0">
    <oddHeader xml:space="preserve">&amp;LMinisterium für Heimat, Kommunales, Bau und Gleichstellung Nordrhein-Westfalen&amp;R&amp;"Arial,Fett"&amp;UANLAGE 1&amp;"Arial,Standard"&amp;U
</oddHeader>
    <oddFooter>&amp;R( &amp;P 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60DD1-7A35-4E47-9282-8A356CCAC618}">
  <dimension ref="A2:G459"/>
  <sheetViews>
    <sheetView topLeftCell="A217" workbookViewId="0">
      <selection activeCell="H15" sqref="H15"/>
    </sheetView>
  </sheetViews>
  <sheetFormatPr baseColWidth="10" defaultRowHeight="12.5"/>
  <cols>
    <col min="2" max="2" width="31.36328125" bestFit="1" customWidth="1"/>
  </cols>
  <sheetData>
    <row r="2" spans="1:7" ht="14.5" customHeight="1">
      <c r="A2" s="112" t="s">
        <v>984</v>
      </c>
      <c r="B2" s="113"/>
      <c r="C2" s="113"/>
      <c r="D2" s="113"/>
      <c r="E2" s="113"/>
      <c r="F2" s="95"/>
      <c r="G2" s="95"/>
    </row>
    <row r="3" spans="1:7" ht="18.5" customHeight="1">
      <c r="A3" s="112" t="s">
        <v>1001</v>
      </c>
      <c r="B3" s="113"/>
      <c r="C3" s="113"/>
      <c r="D3" s="113"/>
      <c r="E3" s="113"/>
      <c r="F3" s="95"/>
      <c r="G3" s="95"/>
    </row>
    <row r="4" spans="1:7">
      <c r="A4" s="95"/>
      <c r="B4" s="95"/>
      <c r="C4" s="95"/>
      <c r="D4" s="95"/>
      <c r="E4" s="95"/>
      <c r="F4" s="95"/>
      <c r="G4" s="95"/>
    </row>
    <row r="5" spans="1:7" ht="52.5">
      <c r="A5" s="96" t="s">
        <v>1</v>
      </c>
      <c r="B5" s="97"/>
      <c r="C5" s="98" t="s">
        <v>1002</v>
      </c>
      <c r="D5" s="98" t="s">
        <v>1003</v>
      </c>
      <c r="E5" s="98" t="s">
        <v>1004</v>
      </c>
      <c r="F5" s="95"/>
      <c r="G5" s="95"/>
    </row>
    <row r="6" spans="1:7">
      <c r="A6" s="99"/>
      <c r="B6" s="100"/>
      <c r="C6" s="101" t="s">
        <v>9</v>
      </c>
      <c r="D6" s="102"/>
      <c r="E6" s="103"/>
      <c r="F6" s="95"/>
      <c r="G6" s="95"/>
    </row>
    <row r="7" spans="1:7">
      <c r="A7" s="104" t="s">
        <v>0</v>
      </c>
      <c r="B7" s="104" t="s">
        <v>1005</v>
      </c>
      <c r="C7" s="104">
        <v>1</v>
      </c>
      <c r="D7" s="104">
        <v>2</v>
      </c>
      <c r="E7" s="104">
        <v>3</v>
      </c>
      <c r="F7" s="95"/>
      <c r="G7" s="95"/>
    </row>
    <row r="8" spans="1:7">
      <c r="A8" s="105" t="s">
        <v>10</v>
      </c>
      <c r="B8" s="105" t="s">
        <v>11</v>
      </c>
      <c r="C8" s="106">
        <v>0</v>
      </c>
      <c r="D8" s="106">
        <v>0</v>
      </c>
      <c r="E8" s="106">
        <v>0</v>
      </c>
      <c r="F8" s="95"/>
      <c r="G8" s="95"/>
    </row>
    <row r="9" spans="1:7">
      <c r="A9" s="105" t="s">
        <v>12</v>
      </c>
      <c r="B9" s="105" t="s">
        <v>13</v>
      </c>
      <c r="C9" s="106">
        <v>0</v>
      </c>
      <c r="D9" s="106">
        <v>0</v>
      </c>
      <c r="E9" s="106">
        <v>0</v>
      </c>
      <c r="F9" s="95"/>
      <c r="G9" s="95"/>
    </row>
    <row r="10" spans="1:7">
      <c r="A10" s="105" t="s">
        <v>14</v>
      </c>
      <c r="B10" s="105" t="s">
        <v>15</v>
      </c>
      <c r="C10" s="106">
        <v>0</v>
      </c>
      <c r="D10" s="106">
        <v>0</v>
      </c>
      <c r="E10" s="106">
        <v>0</v>
      </c>
      <c r="F10" s="95"/>
      <c r="G10" s="95"/>
    </row>
    <row r="11" spans="1:7">
      <c r="A11" s="105" t="s">
        <v>16</v>
      </c>
      <c r="B11" s="105" t="s">
        <v>17</v>
      </c>
      <c r="C11" s="106">
        <v>0</v>
      </c>
      <c r="D11" s="106">
        <v>0</v>
      </c>
      <c r="E11" s="106">
        <v>0</v>
      </c>
      <c r="F11" s="95"/>
      <c r="G11" s="95"/>
    </row>
    <row r="12" spans="1:7">
      <c r="A12" s="105" t="s">
        <v>18</v>
      </c>
      <c r="B12" s="105" t="s">
        <v>19</v>
      </c>
      <c r="C12" s="106">
        <v>0</v>
      </c>
      <c r="D12" s="106">
        <v>0</v>
      </c>
      <c r="E12" s="106">
        <v>0</v>
      </c>
      <c r="F12" s="95"/>
      <c r="G12" s="95"/>
    </row>
    <row r="13" spans="1:7">
      <c r="A13" s="105" t="s">
        <v>20</v>
      </c>
      <c r="B13" s="105" t="s">
        <v>21</v>
      </c>
      <c r="C13" s="106">
        <v>0</v>
      </c>
      <c r="D13" s="106">
        <v>0</v>
      </c>
      <c r="E13" s="106">
        <v>0</v>
      </c>
      <c r="F13" s="95"/>
      <c r="G13" s="95"/>
    </row>
    <row r="14" spans="1:7">
      <c r="A14" s="105" t="s">
        <v>22</v>
      </c>
      <c r="B14" s="105" t="s">
        <v>23</v>
      </c>
      <c r="C14" s="106">
        <v>0</v>
      </c>
      <c r="D14" s="106">
        <v>0</v>
      </c>
      <c r="E14" s="106">
        <v>0</v>
      </c>
      <c r="F14" s="95"/>
      <c r="G14" s="95"/>
    </row>
    <row r="15" spans="1:7">
      <c r="A15" s="105" t="s">
        <v>24</v>
      </c>
      <c r="B15" s="105" t="s">
        <v>25</v>
      </c>
      <c r="C15" s="106">
        <v>0</v>
      </c>
      <c r="D15" s="106">
        <v>0</v>
      </c>
      <c r="E15" s="106">
        <v>0</v>
      </c>
      <c r="F15" s="95"/>
      <c r="G15" s="95"/>
    </row>
    <row r="16" spans="1:7">
      <c r="A16" s="105" t="s">
        <v>26</v>
      </c>
      <c r="B16" s="105" t="s">
        <v>27</v>
      </c>
      <c r="C16" s="106">
        <v>0</v>
      </c>
      <c r="D16" s="106">
        <v>0</v>
      </c>
      <c r="E16" s="106">
        <v>0</v>
      </c>
      <c r="F16" s="95"/>
      <c r="G16" s="95"/>
    </row>
    <row r="17" spans="1:7">
      <c r="A17" s="105" t="s">
        <v>28</v>
      </c>
      <c r="B17" s="105" t="s">
        <v>29</v>
      </c>
      <c r="C17" s="106">
        <v>0</v>
      </c>
      <c r="D17" s="106">
        <v>0</v>
      </c>
      <c r="E17" s="106">
        <v>0</v>
      </c>
      <c r="F17" s="95"/>
      <c r="G17" s="95"/>
    </row>
    <row r="18" spans="1:7">
      <c r="A18" s="107" t="s">
        <v>1006</v>
      </c>
      <c r="B18" s="108" t="s">
        <v>30</v>
      </c>
      <c r="C18" s="109">
        <v>0</v>
      </c>
      <c r="D18" s="109">
        <v>0</v>
      </c>
      <c r="E18" s="109">
        <v>0</v>
      </c>
      <c r="F18" s="95"/>
      <c r="G18" s="95"/>
    </row>
    <row r="19" spans="1:7">
      <c r="A19" s="105" t="s">
        <v>31</v>
      </c>
      <c r="B19" s="105" t="s">
        <v>32</v>
      </c>
      <c r="C19" s="106">
        <v>0</v>
      </c>
      <c r="D19" s="106">
        <v>0</v>
      </c>
      <c r="E19" s="106">
        <v>0</v>
      </c>
      <c r="F19" s="95"/>
      <c r="G19" s="95"/>
    </row>
    <row r="20" spans="1:7">
      <c r="A20" s="105" t="s">
        <v>33</v>
      </c>
      <c r="B20" s="105" t="s">
        <v>34</v>
      </c>
      <c r="C20" s="106">
        <v>0</v>
      </c>
      <c r="D20" s="106">
        <v>0</v>
      </c>
      <c r="E20" s="106">
        <v>0</v>
      </c>
      <c r="F20" s="95"/>
      <c r="G20" s="95"/>
    </row>
    <row r="21" spans="1:7">
      <c r="A21" s="105" t="s">
        <v>35</v>
      </c>
      <c r="B21" s="105" t="s">
        <v>36</v>
      </c>
      <c r="C21" s="106">
        <v>0</v>
      </c>
      <c r="D21" s="106">
        <v>0</v>
      </c>
      <c r="E21" s="106">
        <v>0</v>
      </c>
      <c r="F21" s="95"/>
      <c r="G21" s="95"/>
    </row>
    <row r="22" spans="1:7">
      <c r="A22" s="107" t="s">
        <v>1006</v>
      </c>
      <c r="B22" s="108" t="s">
        <v>37</v>
      </c>
      <c r="C22" s="109">
        <v>0</v>
      </c>
      <c r="D22" s="109">
        <v>0</v>
      </c>
      <c r="E22" s="109">
        <v>0</v>
      </c>
      <c r="F22" s="95"/>
      <c r="G22" s="95"/>
    </row>
    <row r="23" spans="1:7">
      <c r="A23" s="105" t="s">
        <v>38</v>
      </c>
      <c r="B23" s="105" t="s">
        <v>39</v>
      </c>
      <c r="C23" s="106">
        <v>0</v>
      </c>
      <c r="D23" s="106">
        <v>0</v>
      </c>
      <c r="E23" s="106">
        <v>0</v>
      </c>
      <c r="F23" s="95"/>
      <c r="G23" s="95"/>
    </row>
    <row r="24" spans="1:7">
      <c r="A24" s="105" t="s">
        <v>40</v>
      </c>
      <c r="B24" s="105" t="s">
        <v>41</v>
      </c>
      <c r="C24" s="106">
        <v>0</v>
      </c>
      <c r="D24" s="106">
        <v>0</v>
      </c>
      <c r="E24" s="106">
        <v>0</v>
      </c>
      <c r="F24" s="95"/>
      <c r="G24" s="95"/>
    </row>
    <row r="25" spans="1:7">
      <c r="A25" s="105" t="s">
        <v>42</v>
      </c>
      <c r="B25" s="105" t="s">
        <v>43</v>
      </c>
      <c r="C25" s="106">
        <v>0</v>
      </c>
      <c r="D25" s="106">
        <v>0</v>
      </c>
      <c r="E25" s="106">
        <v>0</v>
      </c>
      <c r="F25" s="95"/>
      <c r="G25" s="95"/>
    </row>
    <row r="26" spans="1:7">
      <c r="A26" s="107" t="s">
        <v>1006</v>
      </c>
      <c r="B26" s="108" t="s">
        <v>44</v>
      </c>
      <c r="C26" s="109">
        <v>0</v>
      </c>
      <c r="D26" s="109">
        <v>0</v>
      </c>
      <c r="E26" s="109">
        <v>0</v>
      </c>
      <c r="F26" s="95"/>
      <c r="G26" s="95"/>
    </row>
    <row r="27" spans="1:7">
      <c r="A27" s="105" t="s">
        <v>45</v>
      </c>
      <c r="B27" s="105" t="s">
        <v>46</v>
      </c>
      <c r="C27" s="106">
        <v>0</v>
      </c>
      <c r="D27" s="106">
        <v>0</v>
      </c>
      <c r="E27" s="106">
        <v>0</v>
      </c>
      <c r="F27" s="95"/>
      <c r="G27" s="95"/>
    </row>
    <row r="28" spans="1:7">
      <c r="A28" s="107" t="s">
        <v>1006</v>
      </c>
      <c r="B28" s="108" t="s">
        <v>47</v>
      </c>
      <c r="C28" s="109">
        <v>0</v>
      </c>
      <c r="D28" s="109">
        <v>0</v>
      </c>
      <c r="E28" s="109">
        <v>0</v>
      </c>
      <c r="F28" s="95"/>
      <c r="G28" s="95"/>
    </row>
    <row r="29" spans="1:7">
      <c r="A29" s="105" t="s">
        <v>48</v>
      </c>
      <c r="B29" s="105" t="s">
        <v>49</v>
      </c>
      <c r="C29" s="106">
        <v>0</v>
      </c>
      <c r="D29" s="106">
        <v>0</v>
      </c>
      <c r="E29" s="106">
        <v>0</v>
      </c>
      <c r="F29" s="95"/>
      <c r="G29" s="95"/>
    </row>
    <row r="30" spans="1:7">
      <c r="A30" s="105" t="s">
        <v>50</v>
      </c>
      <c r="B30" s="105" t="s">
        <v>51</v>
      </c>
      <c r="C30" s="106">
        <v>0</v>
      </c>
      <c r="D30" s="106">
        <v>0</v>
      </c>
      <c r="E30" s="106">
        <v>0</v>
      </c>
      <c r="F30" s="95"/>
      <c r="G30" s="95"/>
    </row>
    <row r="31" spans="1:7">
      <c r="A31" s="105" t="s">
        <v>52</v>
      </c>
      <c r="B31" s="105" t="s">
        <v>53</v>
      </c>
      <c r="C31" s="106">
        <v>0</v>
      </c>
      <c r="D31" s="106">
        <v>0</v>
      </c>
      <c r="E31" s="106">
        <v>0</v>
      </c>
      <c r="F31" s="95"/>
      <c r="G31" s="95"/>
    </row>
    <row r="32" spans="1:7">
      <c r="A32" s="105" t="s">
        <v>54</v>
      </c>
      <c r="B32" s="105" t="s">
        <v>55</v>
      </c>
      <c r="C32" s="106">
        <v>0</v>
      </c>
      <c r="D32" s="106">
        <v>0</v>
      </c>
      <c r="E32" s="106">
        <v>0</v>
      </c>
      <c r="F32" s="95"/>
      <c r="G32" s="95"/>
    </row>
    <row r="33" spans="1:7">
      <c r="A33" s="105" t="s">
        <v>56</v>
      </c>
      <c r="B33" s="105" t="s">
        <v>57</v>
      </c>
      <c r="C33" s="106">
        <v>0</v>
      </c>
      <c r="D33" s="106">
        <v>0</v>
      </c>
      <c r="E33" s="106">
        <v>0</v>
      </c>
      <c r="F33" s="95"/>
      <c r="G33" s="95"/>
    </row>
    <row r="34" spans="1:7">
      <c r="A34" s="107" t="s">
        <v>1006</v>
      </c>
      <c r="B34" s="108" t="s">
        <v>58</v>
      </c>
      <c r="C34" s="109">
        <v>0</v>
      </c>
      <c r="D34" s="109">
        <v>0</v>
      </c>
      <c r="E34" s="109">
        <v>0</v>
      </c>
      <c r="F34" s="95"/>
      <c r="G34" s="95"/>
    </row>
    <row r="35" spans="1:7">
      <c r="A35" s="107" t="s">
        <v>1006</v>
      </c>
      <c r="B35" s="108" t="s">
        <v>59</v>
      </c>
      <c r="C35" s="109">
        <v>0</v>
      </c>
      <c r="D35" s="109">
        <v>0</v>
      </c>
      <c r="E35" s="109">
        <v>0</v>
      </c>
      <c r="F35" s="95"/>
      <c r="G35" s="95"/>
    </row>
    <row r="36" spans="1:7">
      <c r="A36" s="105" t="s">
        <v>60</v>
      </c>
      <c r="B36" s="105" t="s">
        <v>61</v>
      </c>
      <c r="C36" s="106">
        <v>0</v>
      </c>
      <c r="D36" s="106">
        <v>0</v>
      </c>
      <c r="E36" s="106">
        <v>0</v>
      </c>
      <c r="F36" s="95"/>
      <c r="G36" s="95"/>
    </row>
    <row r="37" spans="1:7">
      <c r="A37" s="105" t="s">
        <v>62</v>
      </c>
      <c r="B37" s="105" t="s">
        <v>63</v>
      </c>
      <c r="C37" s="106">
        <v>0</v>
      </c>
      <c r="D37" s="106">
        <v>0</v>
      </c>
      <c r="E37" s="106">
        <v>0</v>
      </c>
      <c r="F37" s="95"/>
      <c r="G37" s="95"/>
    </row>
    <row r="38" spans="1:7">
      <c r="A38" s="105" t="s">
        <v>64</v>
      </c>
      <c r="B38" s="105" t="s">
        <v>65</v>
      </c>
      <c r="C38" s="106">
        <v>0</v>
      </c>
      <c r="D38" s="106">
        <v>0</v>
      </c>
      <c r="E38" s="106">
        <v>0</v>
      </c>
      <c r="F38" s="95"/>
      <c r="G38" s="95"/>
    </row>
    <row r="39" spans="1:7">
      <c r="A39" s="105" t="s">
        <v>66</v>
      </c>
      <c r="B39" s="105" t="s">
        <v>67</v>
      </c>
      <c r="C39" s="106">
        <v>0</v>
      </c>
      <c r="D39" s="106">
        <v>0</v>
      </c>
      <c r="E39" s="106">
        <v>0</v>
      </c>
      <c r="F39" s="95"/>
      <c r="G39" s="95"/>
    </row>
    <row r="40" spans="1:7">
      <c r="A40" s="105" t="s">
        <v>68</v>
      </c>
      <c r="B40" s="105" t="s">
        <v>69</v>
      </c>
      <c r="C40" s="106">
        <v>0</v>
      </c>
      <c r="D40" s="106">
        <v>0</v>
      </c>
      <c r="E40" s="106">
        <v>0</v>
      </c>
      <c r="F40" s="95"/>
      <c r="G40" s="95"/>
    </row>
    <row r="41" spans="1:7">
      <c r="A41" s="105" t="s">
        <v>70</v>
      </c>
      <c r="B41" s="105" t="s">
        <v>71</v>
      </c>
      <c r="C41" s="106">
        <v>0</v>
      </c>
      <c r="D41" s="106">
        <v>0</v>
      </c>
      <c r="E41" s="106">
        <v>0</v>
      </c>
      <c r="F41" s="95"/>
      <c r="G41" s="95"/>
    </row>
    <row r="42" spans="1:7">
      <c r="A42" s="105" t="s">
        <v>72</v>
      </c>
      <c r="B42" s="105" t="s">
        <v>73</v>
      </c>
      <c r="C42" s="106">
        <v>0</v>
      </c>
      <c r="D42" s="106">
        <v>0</v>
      </c>
      <c r="E42" s="106">
        <v>0</v>
      </c>
      <c r="F42" s="95"/>
      <c r="G42" s="95"/>
    </row>
    <row r="43" spans="1:7">
      <c r="A43" s="105" t="s">
        <v>74</v>
      </c>
      <c r="B43" s="105" t="s">
        <v>75</v>
      </c>
      <c r="C43" s="106">
        <v>0</v>
      </c>
      <c r="D43" s="106">
        <v>0</v>
      </c>
      <c r="E43" s="106">
        <v>0</v>
      </c>
      <c r="F43" s="95"/>
      <c r="G43" s="95"/>
    </row>
    <row r="44" spans="1:7">
      <c r="A44" s="105" t="s">
        <v>76</v>
      </c>
      <c r="B44" s="105" t="s">
        <v>77</v>
      </c>
      <c r="C44" s="106">
        <v>0</v>
      </c>
      <c r="D44" s="106">
        <v>0</v>
      </c>
      <c r="E44" s="106">
        <v>0</v>
      </c>
      <c r="F44" s="95"/>
      <c r="G44" s="95"/>
    </row>
    <row r="45" spans="1:7">
      <c r="A45" s="105" t="s">
        <v>78</v>
      </c>
      <c r="B45" s="105" t="s">
        <v>79</v>
      </c>
      <c r="C45" s="106">
        <v>0</v>
      </c>
      <c r="D45" s="106">
        <v>0</v>
      </c>
      <c r="E45" s="106">
        <v>0</v>
      </c>
      <c r="F45" s="95"/>
      <c r="G45" s="95"/>
    </row>
    <row r="46" spans="1:7">
      <c r="A46" s="105" t="s">
        <v>80</v>
      </c>
      <c r="B46" s="105" t="s">
        <v>81</v>
      </c>
      <c r="C46" s="106">
        <v>0</v>
      </c>
      <c r="D46" s="106">
        <v>0</v>
      </c>
      <c r="E46" s="106">
        <v>0</v>
      </c>
      <c r="F46" s="95"/>
      <c r="G46" s="95"/>
    </row>
    <row r="47" spans="1:7">
      <c r="A47" s="105" t="s">
        <v>82</v>
      </c>
      <c r="B47" s="105" t="s">
        <v>83</v>
      </c>
      <c r="C47" s="106">
        <v>0</v>
      </c>
      <c r="D47" s="106">
        <v>0</v>
      </c>
      <c r="E47" s="106">
        <v>0</v>
      </c>
      <c r="F47" s="95"/>
      <c r="G47" s="95"/>
    </row>
    <row r="48" spans="1:7">
      <c r="A48" s="105" t="s">
        <v>84</v>
      </c>
      <c r="B48" s="105" t="s">
        <v>85</v>
      </c>
      <c r="C48" s="106">
        <v>0</v>
      </c>
      <c r="D48" s="106">
        <v>0</v>
      </c>
      <c r="E48" s="106">
        <v>0</v>
      </c>
      <c r="F48" s="95"/>
      <c r="G48" s="95"/>
    </row>
    <row r="49" spans="1:7">
      <c r="A49" s="105" t="s">
        <v>86</v>
      </c>
      <c r="B49" s="105" t="s">
        <v>87</v>
      </c>
      <c r="C49" s="106">
        <v>0</v>
      </c>
      <c r="D49" s="106">
        <v>0</v>
      </c>
      <c r="E49" s="106">
        <v>0</v>
      </c>
      <c r="F49" s="95"/>
      <c r="G49" s="95"/>
    </row>
    <row r="50" spans="1:7">
      <c r="A50" s="105" t="s">
        <v>88</v>
      </c>
      <c r="B50" s="105" t="s">
        <v>89</v>
      </c>
      <c r="C50" s="106">
        <v>0</v>
      </c>
      <c r="D50" s="106">
        <v>0</v>
      </c>
      <c r="E50" s="106">
        <v>0</v>
      </c>
      <c r="F50" s="95"/>
      <c r="G50" s="95"/>
    </row>
    <row r="51" spans="1:7">
      <c r="A51" s="105" t="s">
        <v>90</v>
      </c>
      <c r="B51" s="105" t="s">
        <v>91</v>
      </c>
      <c r="C51" s="106">
        <v>0</v>
      </c>
      <c r="D51" s="106">
        <v>0</v>
      </c>
      <c r="E51" s="106">
        <v>0</v>
      </c>
      <c r="F51" s="95"/>
      <c r="G51" s="95"/>
    </row>
    <row r="52" spans="1:7">
      <c r="A52" s="108" t="s">
        <v>92</v>
      </c>
      <c r="B52" s="108" t="s">
        <v>93</v>
      </c>
      <c r="C52" s="109">
        <v>0</v>
      </c>
      <c r="D52" s="109">
        <v>0</v>
      </c>
      <c r="E52" s="109">
        <v>0</v>
      </c>
      <c r="F52" s="95"/>
      <c r="G52" s="95"/>
    </row>
    <row r="53" spans="1:7">
      <c r="A53" s="105" t="s">
        <v>94</v>
      </c>
      <c r="B53" s="105" t="s">
        <v>95</v>
      </c>
      <c r="C53" s="106">
        <v>0</v>
      </c>
      <c r="D53" s="106">
        <v>0</v>
      </c>
      <c r="E53" s="106">
        <v>0</v>
      </c>
      <c r="F53" s="95"/>
      <c r="G53" s="95"/>
    </row>
    <row r="54" spans="1:7">
      <c r="A54" s="105" t="s">
        <v>96</v>
      </c>
      <c r="B54" s="105" t="s">
        <v>97</v>
      </c>
      <c r="C54" s="106">
        <v>0</v>
      </c>
      <c r="D54" s="106">
        <v>0</v>
      </c>
      <c r="E54" s="106">
        <v>0</v>
      </c>
      <c r="F54" s="95"/>
      <c r="G54" s="95"/>
    </row>
    <row r="55" spans="1:7">
      <c r="A55" s="105" t="s">
        <v>98</v>
      </c>
      <c r="B55" s="105" t="s">
        <v>99</v>
      </c>
      <c r="C55" s="106">
        <v>0</v>
      </c>
      <c r="D55" s="106">
        <v>0</v>
      </c>
      <c r="E55" s="106">
        <v>0</v>
      </c>
      <c r="F55" s="95"/>
      <c r="G55" s="95"/>
    </row>
    <row r="56" spans="1:7">
      <c r="A56" s="105" t="s">
        <v>100</v>
      </c>
      <c r="B56" s="105" t="s">
        <v>101</v>
      </c>
      <c r="C56" s="106">
        <v>0</v>
      </c>
      <c r="D56" s="106">
        <v>0</v>
      </c>
      <c r="E56" s="106">
        <v>0</v>
      </c>
      <c r="F56" s="95"/>
      <c r="G56" s="95"/>
    </row>
    <row r="57" spans="1:7">
      <c r="A57" s="105" t="s">
        <v>102</v>
      </c>
      <c r="B57" s="105" t="s">
        <v>103</v>
      </c>
      <c r="C57" s="106">
        <v>0</v>
      </c>
      <c r="D57" s="106">
        <v>0</v>
      </c>
      <c r="E57" s="106">
        <v>0</v>
      </c>
      <c r="F57" s="95"/>
      <c r="G57" s="95"/>
    </row>
    <row r="58" spans="1:7">
      <c r="A58" s="105" t="s">
        <v>104</v>
      </c>
      <c r="B58" s="105" t="s">
        <v>105</v>
      </c>
      <c r="C58" s="106">
        <v>0</v>
      </c>
      <c r="D58" s="106">
        <v>0</v>
      </c>
      <c r="E58" s="106">
        <v>0</v>
      </c>
      <c r="F58" s="95"/>
      <c r="G58" s="95"/>
    </row>
    <row r="59" spans="1:7">
      <c r="A59" s="105" t="s">
        <v>106</v>
      </c>
      <c r="B59" s="105" t="s">
        <v>107</v>
      </c>
      <c r="C59" s="106">
        <v>0</v>
      </c>
      <c r="D59" s="106">
        <v>0</v>
      </c>
      <c r="E59" s="106">
        <v>0</v>
      </c>
      <c r="F59" s="95"/>
      <c r="G59" s="95"/>
    </row>
    <row r="60" spans="1:7">
      <c r="A60" s="105" t="s">
        <v>108</v>
      </c>
      <c r="B60" s="105" t="s">
        <v>109</v>
      </c>
      <c r="C60" s="106">
        <v>0</v>
      </c>
      <c r="D60" s="106">
        <v>0</v>
      </c>
      <c r="E60" s="106">
        <v>0</v>
      </c>
      <c r="F60" s="95"/>
      <c r="G60" s="95"/>
    </row>
    <row r="61" spans="1:7">
      <c r="A61" s="105" t="s">
        <v>110</v>
      </c>
      <c r="B61" s="105" t="s">
        <v>111</v>
      </c>
      <c r="C61" s="106">
        <v>0</v>
      </c>
      <c r="D61" s="106">
        <v>0</v>
      </c>
      <c r="E61" s="106">
        <v>0</v>
      </c>
      <c r="F61" s="95"/>
      <c r="G61" s="95"/>
    </row>
    <row r="62" spans="1:7">
      <c r="A62" s="105" t="s">
        <v>112</v>
      </c>
      <c r="B62" s="105" t="s">
        <v>113</v>
      </c>
      <c r="C62" s="106">
        <v>0</v>
      </c>
      <c r="D62" s="106">
        <v>0</v>
      </c>
      <c r="E62" s="106">
        <v>0</v>
      </c>
      <c r="F62" s="95"/>
      <c r="G62" s="95"/>
    </row>
    <row r="63" spans="1:7">
      <c r="A63" s="108" t="s">
        <v>114</v>
      </c>
      <c r="B63" s="108" t="s">
        <v>115</v>
      </c>
      <c r="C63" s="109">
        <v>0</v>
      </c>
      <c r="D63" s="109">
        <v>0</v>
      </c>
      <c r="E63" s="109">
        <v>0</v>
      </c>
      <c r="F63" s="95"/>
      <c r="G63" s="95"/>
    </row>
    <row r="64" spans="1:7">
      <c r="A64" s="105" t="s">
        <v>116</v>
      </c>
      <c r="B64" s="105" t="s">
        <v>117</v>
      </c>
      <c r="C64" s="106">
        <v>0</v>
      </c>
      <c r="D64" s="106">
        <v>0</v>
      </c>
      <c r="E64" s="106">
        <v>0</v>
      </c>
      <c r="F64" s="95"/>
      <c r="G64" s="95"/>
    </row>
    <row r="65" spans="1:7">
      <c r="A65" s="105" t="s">
        <v>118</v>
      </c>
      <c r="B65" s="105" t="s">
        <v>119</v>
      </c>
      <c r="C65" s="106">
        <v>0</v>
      </c>
      <c r="D65" s="106">
        <v>0</v>
      </c>
      <c r="E65" s="106">
        <v>0</v>
      </c>
      <c r="F65" s="95"/>
      <c r="G65" s="95"/>
    </row>
    <row r="66" spans="1:7">
      <c r="A66" s="105" t="s">
        <v>120</v>
      </c>
      <c r="B66" s="105" t="s">
        <v>121</v>
      </c>
      <c r="C66" s="106">
        <v>0</v>
      </c>
      <c r="D66" s="106">
        <v>0</v>
      </c>
      <c r="E66" s="106">
        <v>0</v>
      </c>
      <c r="F66" s="95"/>
      <c r="G66" s="95"/>
    </row>
    <row r="67" spans="1:7">
      <c r="A67" s="105" t="s">
        <v>122</v>
      </c>
      <c r="B67" s="105" t="s">
        <v>123</v>
      </c>
      <c r="C67" s="106">
        <v>0</v>
      </c>
      <c r="D67" s="106">
        <v>0</v>
      </c>
      <c r="E67" s="106">
        <v>0</v>
      </c>
      <c r="F67" s="95"/>
      <c r="G67" s="95"/>
    </row>
    <row r="68" spans="1:7">
      <c r="A68" s="105" t="s">
        <v>124</v>
      </c>
      <c r="B68" s="105" t="s">
        <v>125</v>
      </c>
      <c r="C68" s="106">
        <v>0</v>
      </c>
      <c r="D68" s="106">
        <v>0</v>
      </c>
      <c r="E68" s="106">
        <v>0</v>
      </c>
      <c r="F68" s="95"/>
      <c r="G68" s="95"/>
    </row>
    <row r="69" spans="1:7">
      <c r="A69" s="105" t="s">
        <v>126</v>
      </c>
      <c r="B69" s="105" t="s">
        <v>127</v>
      </c>
      <c r="C69" s="106">
        <v>0</v>
      </c>
      <c r="D69" s="106">
        <v>0</v>
      </c>
      <c r="E69" s="106">
        <v>0</v>
      </c>
      <c r="F69" s="95"/>
      <c r="G69" s="95"/>
    </row>
    <row r="70" spans="1:7">
      <c r="A70" s="105" t="s">
        <v>128</v>
      </c>
      <c r="B70" s="105" t="s">
        <v>129</v>
      </c>
      <c r="C70" s="106">
        <v>0</v>
      </c>
      <c r="D70" s="106">
        <v>0</v>
      </c>
      <c r="E70" s="106">
        <v>0</v>
      </c>
      <c r="F70" s="95"/>
      <c r="G70" s="95"/>
    </row>
    <row r="71" spans="1:7">
      <c r="A71" s="105" t="s">
        <v>130</v>
      </c>
      <c r="B71" s="105" t="s">
        <v>131</v>
      </c>
      <c r="C71" s="106">
        <v>0</v>
      </c>
      <c r="D71" s="106">
        <v>143727.1</v>
      </c>
      <c r="E71" s="106">
        <v>0</v>
      </c>
      <c r="F71" s="95"/>
      <c r="G71" s="95"/>
    </row>
    <row r="72" spans="1:7">
      <c r="A72" s="108" t="s">
        <v>132</v>
      </c>
      <c r="B72" s="108" t="s">
        <v>133</v>
      </c>
      <c r="C72" s="109">
        <v>0</v>
      </c>
      <c r="D72" s="109">
        <v>143727.1</v>
      </c>
      <c r="E72" s="109">
        <v>0</v>
      </c>
      <c r="F72" s="95"/>
      <c r="G72" s="95"/>
    </row>
    <row r="73" spans="1:7">
      <c r="A73" s="105" t="s">
        <v>134</v>
      </c>
      <c r="B73" s="105" t="s">
        <v>135</v>
      </c>
      <c r="C73" s="106">
        <v>0</v>
      </c>
      <c r="D73" s="106">
        <v>0</v>
      </c>
      <c r="E73" s="106">
        <v>0</v>
      </c>
      <c r="F73" s="95"/>
      <c r="G73" s="95"/>
    </row>
    <row r="74" spans="1:7">
      <c r="A74" s="105" t="s">
        <v>136</v>
      </c>
      <c r="B74" s="105" t="s">
        <v>137</v>
      </c>
      <c r="C74" s="106">
        <v>0</v>
      </c>
      <c r="D74" s="106">
        <v>0</v>
      </c>
      <c r="E74" s="106">
        <v>0</v>
      </c>
      <c r="F74" s="95"/>
      <c r="G74" s="95"/>
    </row>
    <row r="75" spans="1:7">
      <c r="A75" s="105" t="s">
        <v>138</v>
      </c>
      <c r="B75" s="105" t="s">
        <v>139</v>
      </c>
      <c r="C75" s="106">
        <v>0</v>
      </c>
      <c r="D75" s="106">
        <v>0</v>
      </c>
      <c r="E75" s="106">
        <v>0</v>
      </c>
      <c r="F75" s="95"/>
      <c r="G75" s="95"/>
    </row>
    <row r="76" spans="1:7">
      <c r="A76" s="105" t="s">
        <v>140</v>
      </c>
      <c r="B76" s="105" t="s">
        <v>141</v>
      </c>
      <c r="C76" s="106">
        <v>0</v>
      </c>
      <c r="D76" s="106">
        <v>22724.01</v>
      </c>
      <c r="E76" s="106">
        <v>0</v>
      </c>
      <c r="F76" s="95"/>
      <c r="G76" s="95"/>
    </row>
    <row r="77" spans="1:7">
      <c r="A77" s="105" t="s">
        <v>142</v>
      </c>
      <c r="B77" s="105" t="s">
        <v>143</v>
      </c>
      <c r="C77" s="106">
        <v>0</v>
      </c>
      <c r="D77" s="106">
        <v>0</v>
      </c>
      <c r="E77" s="106">
        <v>0</v>
      </c>
      <c r="F77" s="95"/>
      <c r="G77" s="95"/>
    </row>
    <row r="78" spans="1:7">
      <c r="A78" s="105" t="s">
        <v>144</v>
      </c>
      <c r="B78" s="105" t="s">
        <v>145</v>
      </c>
      <c r="C78" s="106">
        <v>0</v>
      </c>
      <c r="D78" s="106">
        <v>0</v>
      </c>
      <c r="E78" s="106">
        <v>0</v>
      </c>
      <c r="F78" s="95"/>
      <c r="G78" s="95"/>
    </row>
    <row r="79" spans="1:7">
      <c r="A79" s="105" t="s">
        <v>146</v>
      </c>
      <c r="B79" s="105" t="s">
        <v>147</v>
      </c>
      <c r="C79" s="106">
        <v>0</v>
      </c>
      <c r="D79" s="106">
        <v>0</v>
      </c>
      <c r="E79" s="106">
        <v>0</v>
      </c>
      <c r="F79" s="95"/>
      <c r="G79" s="95"/>
    </row>
    <row r="80" spans="1:7">
      <c r="A80" s="105" t="s">
        <v>148</v>
      </c>
      <c r="B80" s="105" t="s">
        <v>149</v>
      </c>
      <c r="C80" s="106">
        <v>0</v>
      </c>
      <c r="D80" s="106">
        <v>0</v>
      </c>
      <c r="E80" s="106">
        <v>0</v>
      </c>
      <c r="F80" s="95"/>
      <c r="G80" s="95"/>
    </row>
    <row r="81" spans="1:7">
      <c r="A81" s="105" t="s">
        <v>150</v>
      </c>
      <c r="B81" s="105" t="s">
        <v>151</v>
      </c>
      <c r="C81" s="106">
        <v>0</v>
      </c>
      <c r="D81" s="106">
        <v>0</v>
      </c>
      <c r="E81" s="106">
        <v>0</v>
      </c>
      <c r="F81" s="95"/>
      <c r="G81" s="95"/>
    </row>
    <row r="82" spans="1:7">
      <c r="A82" s="108" t="s">
        <v>152</v>
      </c>
      <c r="B82" s="108" t="s">
        <v>153</v>
      </c>
      <c r="C82" s="109">
        <v>0</v>
      </c>
      <c r="D82" s="109">
        <v>22724.01</v>
      </c>
      <c r="E82" s="109">
        <v>0</v>
      </c>
      <c r="F82" s="95"/>
      <c r="G82" s="95"/>
    </row>
    <row r="83" spans="1:7">
      <c r="A83" s="105" t="s">
        <v>154</v>
      </c>
      <c r="B83" s="105" t="s">
        <v>155</v>
      </c>
      <c r="C83" s="106">
        <v>0</v>
      </c>
      <c r="D83" s="106">
        <v>0</v>
      </c>
      <c r="E83" s="106">
        <v>0</v>
      </c>
      <c r="F83" s="95"/>
      <c r="G83" s="95"/>
    </row>
    <row r="84" spans="1:7">
      <c r="A84" s="105" t="s">
        <v>156</v>
      </c>
      <c r="B84" s="105" t="s">
        <v>157</v>
      </c>
      <c r="C84" s="106">
        <v>0</v>
      </c>
      <c r="D84" s="106">
        <v>0</v>
      </c>
      <c r="E84" s="106">
        <v>0</v>
      </c>
      <c r="F84" s="95"/>
      <c r="G84" s="95"/>
    </row>
    <row r="85" spans="1:7">
      <c r="A85" s="105" t="s">
        <v>158</v>
      </c>
      <c r="B85" s="105" t="s">
        <v>159</v>
      </c>
      <c r="C85" s="106">
        <v>0</v>
      </c>
      <c r="D85" s="106">
        <v>0</v>
      </c>
      <c r="E85" s="106">
        <v>0</v>
      </c>
      <c r="F85" s="95"/>
      <c r="G85" s="95"/>
    </row>
    <row r="86" spans="1:7">
      <c r="A86" s="105" t="s">
        <v>160</v>
      </c>
      <c r="B86" s="105" t="s">
        <v>161</v>
      </c>
      <c r="C86" s="106">
        <v>0</v>
      </c>
      <c r="D86" s="106">
        <v>0</v>
      </c>
      <c r="E86" s="106">
        <v>0</v>
      </c>
      <c r="F86" s="95"/>
      <c r="G86" s="95"/>
    </row>
    <row r="87" spans="1:7">
      <c r="A87" s="105" t="s">
        <v>162</v>
      </c>
      <c r="B87" s="105" t="s">
        <v>163</v>
      </c>
      <c r="C87" s="106">
        <v>0</v>
      </c>
      <c r="D87" s="106">
        <v>0</v>
      </c>
      <c r="E87" s="106">
        <v>0</v>
      </c>
      <c r="F87" s="95"/>
      <c r="G87" s="95"/>
    </row>
    <row r="88" spans="1:7">
      <c r="A88" s="105" t="s">
        <v>164</v>
      </c>
      <c r="B88" s="105" t="s">
        <v>165</v>
      </c>
      <c r="C88" s="106">
        <v>0</v>
      </c>
      <c r="D88" s="106">
        <v>0</v>
      </c>
      <c r="E88" s="106">
        <v>0</v>
      </c>
      <c r="F88" s="95"/>
      <c r="G88" s="95"/>
    </row>
    <row r="89" spans="1:7">
      <c r="A89" s="105" t="s">
        <v>166</v>
      </c>
      <c r="B89" s="105" t="s">
        <v>167</v>
      </c>
      <c r="C89" s="106">
        <v>0</v>
      </c>
      <c r="D89" s="106">
        <v>0</v>
      </c>
      <c r="E89" s="106">
        <v>0</v>
      </c>
      <c r="F89" s="95"/>
      <c r="G89" s="95"/>
    </row>
    <row r="90" spans="1:7">
      <c r="A90" s="105" t="s">
        <v>168</v>
      </c>
      <c r="B90" s="105" t="s">
        <v>169</v>
      </c>
      <c r="C90" s="106">
        <v>0</v>
      </c>
      <c r="D90" s="106">
        <v>0</v>
      </c>
      <c r="E90" s="106">
        <v>0</v>
      </c>
      <c r="F90" s="95"/>
      <c r="G90" s="95"/>
    </row>
    <row r="91" spans="1:7">
      <c r="A91" s="105" t="s">
        <v>170</v>
      </c>
      <c r="B91" s="105" t="s">
        <v>171</v>
      </c>
      <c r="C91" s="106">
        <v>0</v>
      </c>
      <c r="D91" s="106">
        <v>0</v>
      </c>
      <c r="E91" s="106">
        <v>0</v>
      </c>
      <c r="F91" s="95"/>
      <c r="G91" s="95"/>
    </row>
    <row r="92" spans="1:7">
      <c r="A92" s="105" t="s">
        <v>172</v>
      </c>
      <c r="B92" s="105" t="s">
        <v>173</v>
      </c>
      <c r="C92" s="106">
        <v>0</v>
      </c>
      <c r="D92" s="106">
        <v>0</v>
      </c>
      <c r="E92" s="106">
        <v>0</v>
      </c>
      <c r="F92" s="95"/>
      <c r="G92" s="95"/>
    </row>
    <row r="93" spans="1:7">
      <c r="A93" s="105" t="s">
        <v>174</v>
      </c>
      <c r="B93" s="105" t="s">
        <v>175</v>
      </c>
      <c r="C93" s="106">
        <v>0</v>
      </c>
      <c r="D93" s="106">
        <v>0</v>
      </c>
      <c r="E93" s="106">
        <v>0</v>
      </c>
      <c r="F93" s="95"/>
      <c r="G93" s="95"/>
    </row>
    <row r="94" spans="1:7">
      <c r="A94" s="105" t="s">
        <v>176</v>
      </c>
      <c r="B94" s="105" t="s">
        <v>177</v>
      </c>
      <c r="C94" s="106">
        <v>0</v>
      </c>
      <c r="D94" s="106">
        <v>0</v>
      </c>
      <c r="E94" s="106">
        <v>0</v>
      </c>
      <c r="F94" s="95"/>
      <c r="G94" s="95"/>
    </row>
    <row r="95" spans="1:7">
      <c r="A95" s="105" t="s">
        <v>178</v>
      </c>
      <c r="B95" s="105" t="s">
        <v>179</v>
      </c>
      <c r="C95" s="106">
        <v>41760</v>
      </c>
      <c r="D95" s="106">
        <v>0</v>
      </c>
      <c r="E95" s="106">
        <v>0</v>
      </c>
      <c r="F95" s="95"/>
      <c r="G95" s="95"/>
    </row>
    <row r="96" spans="1:7">
      <c r="A96" s="108" t="s">
        <v>180</v>
      </c>
      <c r="B96" s="108" t="s">
        <v>181</v>
      </c>
      <c r="C96" s="109">
        <v>41760</v>
      </c>
      <c r="D96" s="109">
        <v>0</v>
      </c>
      <c r="E96" s="109">
        <v>0</v>
      </c>
      <c r="F96" s="95"/>
      <c r="G96" s="95"/>
    </row>
    <row r="97" spans="1:7">
      <c r="A97" s="107" t="s">
        <v>1006</v>
      </c>
      <c r="B97" s="108" t="s">
        <v>1007</v>
      </c>
      <c r="C97" s="109">
        <v>41760</v>
      </c>
      <c r="D97" s="109">
        <v>166451.10999999999</v>
      </c>
      <c r="E97" s="109">
        <v>0</v>
      </c>
      <c r="F97" s="95"/>
      <c r="G97" s="95"/>
    </row>
    <row r="98" spans="1:7">
      <c r="A98" s="105" t="s">
        <v>183</v>
      </c>
      <c r="B98" s="105" t="s">
        <v>184</v>
      </c>
      <c r="C98" s="106">
        <v>167040</v>
      </c>
      <c r="D98" s="106">
        <v>0</v>
      </c>
      <c r="E98" s="106">
        <v>0</v>
      </c>
      <c r="F98" s="95"/>
      <c r="G98" s="95"/>
    </row>
    <row r="99" spans="1:7">
      <c r="A99" s="105" t="s">
        <v>185</v>
      </c>
      <c r="B99" s="105" t="s">
        <v>186</v>
      </c>
      <c r="C99" s="106">
        <v>0</v>
      </c>
      <c r="D99" s="106">
        <v>0</v>
      </c>
      <c r="E99" s="106">
        <v>0</v>
      </c>
      <c r="F99" s="95"/>
      <c r="G99" s="95"/>
    </row>
    <row r="100" spans="1:7">
      <c r="A100" s="105" t="s">
        <v>187</v>
      </c>
      <c r="B100" s="105" t="s">
        <v>188</v>
      </c>
      <c r="C100" s="106">
        <v>0</v>
      </c>
      <c r="D100" s="106">
        <v>0</v>
      </c>
      <c r="E100" s="106">
        <v>0</v>
      </c>
      <c r="F100" s="95"/>
      <c r="G100" s="95"/>
    </row>
    <row r="101" spans="1:7">
      <c r="A101" s="105" t="s">
        <v>189</v>
      </c>
      <c r="B101" s="105" t="s">
        <v>190</v>
      </c>
      <c r="C101" s="106">
        <v>0</v>
      </c>
      <c r="D101" s="106">
        <v>0</v>
      </c>
      <c r="E101" s="106">
        <v>0</v>
      </c>
      <c r="F101" s="95"/>
      <c r="G101" s="95"/>
    </row>
    <row r="102" spans="1:7">
      <c r="A102" s="105" t="s">
        <v>191</v>
      </c>
      <c r="B102" s="105" t="s">
        <v>192</v>
      </c>
      <c r="C102" s="106">
        <v>0</v>
      </c>
      <c r="D102" s="106">
        <v>0</v>
      </c>
      <c r="E102" s="106">
        <v>0</v>
      </c>
      <c r="F102" s="95"/>
      <c r="G102" s="95"/>
    </row>
    <row r="103" spans="1:7">
      <c r="A103" s="105" t="s">
        <v>193</v>
      </c>
      <c r="B103" s="105" t="s">
        <v>194</v>
      </c>
      <c r="C103" s="106">
        <v>122367.53</v>
      </c>
      <c r="D103" s="106">
        <v>283200.75</v>
      </c>
      <c r="E103" s="106">
        <v>0</v>
      </c>
      <c r="F103" s="95"/>
      <c r="G103" s="95"/>
    </row>
    <row r="104" spans="1:7">
      <c r="A104" s="105" t="s">
        <v>195</v>
      </c>
      <c r="B104" s="105" t="s">
        <v>196</v>
      </c>
      <c r="C104" s="106">
        <v>0</v>
      </c>
      <c r="D104" s="106">
        <v>0</v>
      </c>
      <c r="E104" s="106">
        <v>0</v>
      </c>
      <c r="F104" s="95"/>
      <c r="G104" s="95"/>
    </row>
    <row r="105" spans="1:7">
      <c r="A105" s="105" t="s">
        <v>197</v>
      </c>
      <c r="B105" s="105" t="s">
        <v>198</v>
      </c>
      <c r="C105" s="106">
        <v>133587</v>
      </c>
      <c r="D105" s="106">
        <v>32377.22</v>
      </c>
      <c r="E105" s="106">
        <v>0</v>
      </c>
      <c r="F105" s="95"/>
      <c r="G105" s="95"/>
    </row>
    <row r="106" spans="1:7">
      <c r="A106" s="105" t="s">
        <v>199</v>
      </c>
      <c r="B106" s="105" t="s">
        <v>200</v>
      </c>
      <c r="C106" s="106">
        <v>0</v>
      </c>
      <c r="D106" s="106">
        <v>0</v>
      </c>
      <c r="E106" s="106">
        <v>0</v>
      </c>
      <c r="F106" s="95"/>
      <c r="G106" s="95"/>
    </row>
    <row r="107" spans="1:7">
      <c r="A107" s="105" t="s">
        <v>201</v>
      </c>
      <c r="B107" s="105" t="s">
        <v>202</v>
      </c>
      <c r="C107" s="106">
        <v>0</v>
      </c>
      <c r="D107" s="106">
        <v>0</v>
      </c>
      <c r="E107" s="106">
        <v>0</v>
      </c>
      <c r="F107" s="95"/>
      <c r="G107" s="95"/>
    </row>
    <row r="108" spans="1:7">
      <c r="A108" s="108" t="s">
        <v>203</v>
      </c>
      <c r="B108" s="108" t="s">
        <v>204</v>
      </c>
      <c r="C108" s="109">
        <v>422994.53</v>
      </c>
      <c r="D108" s="109">
        <v>315577.96999999997</v>
      </c>
      <c r="E108" s="109">
        <v>0</v>
      </c>
      <c r="F108" s="95"/>
      <c r="G108" s="95"/>
    </row>
    <row r="109" spans="1:7">
      <c r="A109" s="105" t="s">
        <v>205</v>
      </c>
      <c r="B109" s="105" t="s">
        <v>206</v>
      </c>
      <c r="C109" s="106">
        <v>0</v>
      </c>
      <c r="D109" s="106">
        <v>0</v>
      </c>
      <c r="E109" s="106">
        <v>0</v>
      </c>
      <c r="F109" s="95"/>
      <c r="G109" s="95"/>
    </row>
    <row r="110" spans="1:7">
      <c r="A110" s="105" t="s">
        <v>207</v>
      </c>
      <c r="B110" s="105" t="s">
        <v>208</v>
      </c>
      <c r="C110" s="106">
        <v>0</v>
      </c>
      <c r="D110" s="106">
        <v>0</v>
      </c>
      <c r="E110" s="106">
        <v>0</v>
      </c>
      <c r="F110" s="95"/>
      <c r="G110" s="95"/>
    </row>
    <row r="111" spans="1:7">
      <c r="A111" s="105" t="s">
        <v>209</v>
      </c>
      <c r="B111" s="105" t="s">
        <v>210</v>
      </c>
      <c r="C111" s="106">
        <v>304938.65000000002</v>
      </c>
      <c r="D111" s="106">
        <v>87850.19</v>
      </c>
      <c r="E111" s="106">
        <v>0</v>
      </c>
      <c r="F111" s="95"/>
      <c r="G111" s="95"/>
    </row>
    <row r="112" spans="1:7">
      <c r="A112" s="105" t="s">
        <v>211</v>
      </c>
      <c r="B112" s="105" t="s">
        <v>212</v>
      </c>
      <c r="C112" s="106">
        <v>0</v>
      </c>
      <c r="D112" s="106">
        <v>29379.33</v>
      </c>
      <c r="E112" s="106">
        <v>0</v>
      </c>
      <c r="F112" s="95"/>
      <c r="G112" s="95"/>
    </row>
    <row r="113" spans="1:7">
      <c r="A113" s="105" t="s">
        <v>213</v>
      </c>
      <c r="B113" s="105" t="s">
        <v>214</v>
      </c>
      <c r="C113" s="106">
        <v>0</v>
      </c>
      <c r="D113" s="106">
        <v>0</v>
      </c>
      <c r="E113" s="106">
        <v>0</v>
      </c>
      <c r="F113" s="95"/>
      <c r="G113" s="95"/>
    </row>
    <row r="114" spans="1:7">
      <c r="A114" s="105" t="s">
        <v>215</v>
      </c>
      <c r="B114" s="105" t="s">
        <v>216</v>
      </c>
      <c r="C114" s="106">
        <v>0</v>
      </c>
      <c r="D114" s="106">
        <v>0</v>
      </c>
      <c r="E114" s="106">
        <v>0</v>
      </c>
      <c r="F114" s="95"/>
      <c r="G114" s="95"/>
    </row>
    <row r="115" spans="1:7">
      <c r="A115" s="105" t="s">
        <v>217</v>
      </c>
      <c r="B115" s="105" t="s">
        <v>218</v>
      </c>
      <c r="C115" s="106">
        <v>0</v>
      </c>
      <c r="D115" s="106">
        <v>0</v>
      </c>
      <c r="E115" s="106">
        <v>0</v>
      </c>
      <c r="F115" s="95"/>
      <c r="G115" s="95"/>
    </row>
    <row r="116" spans="1:7">
      <c r="A116" s="105" t="s">
        <v>219</v>
      </c>
      <c r="B116" s="105" t="s">
        <v>220</v>
      </c>
      <c r="C116" s="106">
        <v>0</v>
      </c>
      <c r="D116" s="106">
        <v>0</v>
      </c>
      <c r="E116" s="106">
        <v>0</v>
      </c>
      <c r="F116" s="95"/>
      <c r="G116" s="95"/>
    </row>
    <row r="117" spans="1:7">
      <c r="A117" s="105" t="s">
        <v>221</v>
      </c>
      <c r="B117" s="105" t="s">
        <v>222</v>
      </c>
      <c r="C117" s="106">
        <v>0</v>
      </c>
      <c r="D117" s="106">
        <v>0</v>
      </c>
      <c r="E117" s="106">
        <v>0</v>
      </c>
      <c r="F117" s="95"/>
      <c r="G117" s="95"/>
    </row>
    <row r="118" spans="1:7">
      <c r="A118" s="105" t="s">
        <v>223</v>
      </c>
      <c r="B118" s="105" t="s">
        <v>224</v>
      </c>
      <c r="C118" s="106">
        <v>0</v>
      </c>
      <c r="D118" s="106">
        <v>0</v>
      </c>
      <c r="E118" s="106">
        <v>0</v>
      </c>
      <c r="F118" s="95"/>
      <c r="G118" s="95"/>
    </row>
    <row r="119" spans="1:7">
      <c r="A119" s="105" t="s">
        <v>225</v>
      </c>
      <c r="B119" s="105" t="s">
        <v>226</v>
      </c>
      <c r="C119" s="106">
        <v>0</v>
      </c>
      <c r="D119" s="106">
        <v>153303.98000000001</v>
      </c>
      <c r="E119" s="106">
        <v>0</v>
      </c>
      <c r="F119" s="95"/>
      <c r="G119" s="95"/>
    </row>
    <row r="120" spans="1:7">
      <c r="A120" s="105" t="s">
        <v>227</v>
      </c>
      <c r="B120" s="105" t="s">
        <v>228</v>
      </c>
      <c r="C120" s="106">
        <v>0</v>
      </c>
      <c r="D120" s="106">
        <v>0</v>
      </c>
      <c r="E120" s="106">
        <v>0</v>
      </c>
      <c r="F120" s="95"/>
      <c r="G120" s="95"/>
    </row>
    <row r="121" spans="1:7">
      <c r="A121" s="105" t="s">
        <v>229</v>
      </c>
      <c r="B121" s="105" t="s">
        <v>230</v>
      </c>
      <c r="C121" s="106">
        <v>0</v>
      </c>
      <c r="D121" s="106">
        <v>0</v>
      </c>
      <c r="E121" s="106">
        <v>0</v>
      </c>
      <c r="F121" s="95"/>
      <c r="G121" s="95"/>
    </row>
    <row r="122" spans="1:7">
      <c r="A122" s="105" t="s">
        <v>231</v>
      </c>
      <c r="B122" s="105" t="s">
        <v>232</v>
      </c>
      <c r="C122" s="106">
        <v>0</v>
      </c>
      <c r="D122" s="106">
        <v>134082.14000000001</v>
      </c>
      <c r="E122" s="106">
        <v>0</v>
      </c>
      <c r="F122" s="95"/>
      <c r="G122" s="95"/>
    </row>
    <row r="123" spans="1:7">
      <c r="A123" s="105" t="s">
        <v>233</v>
      </c>
      <c r="B123" s="105" t="s">
        <v>234</v>
      </c>
      <c r="C123" s="106">
        <v>0</v>
      </c>
      <c r="D123" s="106">
        <v>0</v>
      </c>
      <c r="E123" s="106">
        <v>0</v>
      </c>
      <c r="F123" s="95"/>
      <c r="G123" s="95"/>
    </row>
    <row r="124" spans="1:7">
      <c r="A124" s="108" t="s">
        <v>235</v>
      </c>
      <c r="B124" s="108" t="s">
        <v>236</v>
      </c>
      <c r="C124" s="109">
        <v>304938.65000000002</v>
      </c>
      <c r="D124" s="109">
        <v>404615.64</v>
      </c>
      <c r="E124" s="109">
        <v>0</v>
      </c>
      <c r="F124" s="95"/>
      <c r="G124" s="95"/>
    </row>
    <row r="125" spans="1:7">
      <c r="A125" s="105" t="s">
        <v>237</v>
      </c>
      <c r="B125" s="105" t="s">
        <v>238</v>
      </c>
      <c r="C125" s="106">
        <v>0</v>
      </c>
      <c r="D125" s="106">
        <v>0</v>
      </c>
      <c r="E125" s="106">
        <v>0</v>
      </c>
      <c r="F125" s="95"/>
      <c r="G125" s="95"/>
    </row>
    <row r="126" spans="1:7">
      <c r="A126" s="105" t="s">
        <v>239</v>
      </c>
      <c r="B126" s="105" t="s">
        <v>240</v>
      </c>
      <c r="C126" s="106">
        <v>0</v>
      </c>
      <c r="D126" s="106">
        <v>0</v>
      </c>
      <c r="E126" s="106">
        <v>0</v>
      </c>
      <c r="F126" s="95"/>
      <c r="G126" s="95"/>
    </row>
    <row r="127" spans="1:7">
      <c r="A127" s="105" t="s">
        <v>241</v>
      </c>
      <c r="B127" s="105" t="s">
        <v>242</v>
      </c>
      <c r="C127" s="106">
        <v>0</v>
      </c>
      <c r="D127" s="106">
        <v>0</v>
      </c>
      <c r="E127" s="106">
        <v>0</v>
      </c>
      <c r="F127" s="95"/>
      <c r="G127" s="95"/>
    </row>
    <row r="128" spans="1:7">
      <c r="A128" s="105" t="s">
        <v>243</v>
      </c>
      <c r="B128" s="105" t="s">
        <v>244</v>
      </c>
      <c r="C128" s="106">
        <v>0</v>
      </c>
      <c r="D128" s="106">
        <v>0</v>
      </c>
      <c r="E128" s="106">
        <v>0</v>
      </c>
      <c r="F128" s="95"/>
      <c r="G128" s="95"/>
    </row>
    <row r="129" spans="1:7">
      <c r="A129" s="105" t="s">
        <v>245</v>
      </c>
      <c r="B129" s="105" t="s">
        <v>246</v>
      </c>
      <c r="C129" s="106">
        <v>0</v>
      </c>
      <c r="D129" s="106">
        <v>0</v>
      </c>
      <c r="E129" s="106">
        <v>0</v>
      </c>
      <c r="F129" s="95"/>
      <c r="G129" s="95"/>
    </row>
    <row r="130" spans="1:7">
      <c r="A130" s="105" t="s">
        <v>247</v>
      </c>
      <c r="B130" s="105" t="s">
        <v>248</v>
      </c>
      <c r="C130" s="106">
        <v>0</v>
      </c>
      <c r="D130" s="106">
        <v>0</v>
      </c>
      <c r="E130" s="106">
        <v>0</v>
      </c>
      <c r="F130" s="95"/>
      <c r="G130" s="95"/>
    </row>
    <row r="131" spans="1:7">
      <c r="A131" s="105" t="s">
        <v>249</v>
      </c>
      <c r="B131" s="105" t="s">
        <v>250</v>
      </c>
      <c r="C131" s="106">
        <v>0</v>
      </c>
      <c r="D131" s="106">
        <v>0</v>
      </c>
      <c r="E131" s="106">
        <v>0</v>
      </c>
      <c r="F131" s="95"/>
      <c r="G131" s="95"/>
    </row>
    <row r="132" spans="1:7">
      <c r="A132" s="105" t="s">
        <v>251</v>
      </c>
      <c r="B132" s="105" t="s">
        <v>252</v>
      </c>
      <c r="C132" s="106">
        <v>0</v>
      </c>
      <c r="D132" s="106">
        <v>0</v>
      </c>
      <c r="E132" s="106">
        <v>0</v>
      </c>
      <c r="F132" s="95"/>
      <c r="G132" s="95"/>
    </row>
    <row r="133" spans="1:7">
      <c r="A133" s="105" t="s">
        <v>253</v>
      </c>
      <c r="B133" s="105" t="s">
        <v>254</v>
      </c>
      <c r="C133" s="106">
        <v>0</v>
      </c>
      <c r="D133" s="106">
        <v>0</v>
      </c>
      <c r="E133" s="106">
        <v>0</v>
      </c>
      <c r="F133" s="95"/>
      <c r="G133" s="95"/>
    </row>
    <row r="134" spans="1:7">
      <c r="A134" s="105" t="s">
        <v>255</v>
      </c>
      <c r="B134" s="105" t="s">
        <v>256</v>
      </c>
      <c r="C134" s="106">
        <v>0</v>
      </c>
      <c r="D134" s="106">
        <v>0</v>
      </c>
      <c r="E134" s="106">
        <v>0</v>
      </c>
      <c r="F134" s="95"/>
      <c r="G134" s="95"/>
    </row>
    <row r="135" spans="1:7">
      <c r="A135" s="108" t="s">
        <v>257</v>
      </c>
      <c r="B135" s="108" t="s">
        <v>258</v>
      </c>
      <c r="C135" s="109">
        <v>0</v>
      </c>
      <c r="D135" s="109">
        <v>0</v>
      </c>
      <c r="E135" s="109">
        <v>0</v>
      </c>
      <c r="F135" s="95"/>
      <c r="G135" s="95"/>
    </row>
    <row r="136" spans="1:7">
      <c r="A136" s="105" t="s">
        <v>259</v>
      </c>
      <c r="B136" s="105" t="s">
        <v>260</v>
      </c>
      <c r="C136" s="106">
        <v>167040</v>
      </c>
      <c r="D136" s="106">
        <v>0</v>
      </c>
      <c r="E136" s="106">
        <v>0</v>
      </c>
      <c r="F136" s="95"/>
      <c r="G136" s="95"/>
    </row>
    <row r="137" spans="1:7">
      <c r="A137" s="105" t="s">
        <v>261</v>
      </c>
      <c r="B137" s="105" t="s">
        <v>262</v>
      </c>
      <c r="C137" s="106">
        <v>0</v>
      </c>
      <c r="D137" s="106">
        <v>0</v>
      </c>
      <c r="E137" s="106">
        <v>0</v>
      </c>
      <c r="F137" s="95"/>
      <c r="G137" s="95"/>
    </row>
    <row r="138" spans="1:7">
      <c r="A138" s="105" t="s">
        <v>263</v>
      </c>
      <c r="B138" s="105" t="s">
        <v>264</v>
      </c>
      <c r="C138" s="106">
        <v>0</v>
      </c>
      <c r="D138" s="106">
        <v>0</v>
      </c>
      <c r="E138" s="106">
        <v>0</v>
      </c>
      <c r="F138" s="95"/>
      <c r="G138" s="95"/>
    </row>
    <row r="139" spans="1:7">
      <c r="A139" s="105" t="s">
        <v>265</v>
      </c>
      <c r="B139" s="105" t="s">
        <v>266</v>
      </c>
      <c r="C139" s="106">
        <v>0</v>
      </c>
      <c r="D139" s="106">
        <v>0</v>
      </c>
      <c r="E139" s="106">
        <v>0</v>
      </c>
      <c r="F139" s="95"/>
      <c r="G139" s="95"/>
    </row>
    <row r="140" spans="1:7">
      <c r="A140" s="105" t="s">
        <v>267</v>
      </c>
      <c r="B140" s="105" t="s">
        <v>268</v>
      </c>
      <c r="C140" s="106">
        <v>0</v>
      </c>
      <c r="D140" s="106">
        <v>10673.16</v>
      </c>
      <c r="E140" s="106">
        <v>0</v>
      </c>
      <c r="F140" s="95"/>
      <c r="G140" s="95"/>
    </row>
    <row r="141" spans="1:7">
      <c r="A141" s="105" t="s">
        <v>269</v>
      </c>
      <c r="B141" s="105" t="s">
        <v>270</v>
      </c>
      <c r="C141" s="106">
        <v>0</v>
      </c>
      <c r="D141" s="106">
        <v>58516.959999999999</v>
      </c>
      <c r="E141" s="106">
        <v>0</v>
      </c>
      <c r="F141" s="95"/>
      <c r="G141" s="95"/>
    </row>
    <row r="142" spans="1:7">
      <c r="A142" s="105" t="s">
        <v>271</v>
      </c>
      <c r="B142" s="105" t="s">
        <v>272</v>
      </c>
      <c r="C142" s="106">
        <v>0</v>
      </c>
      <c r="D142" s="106">
        <v>455183.75</v>
      </c>
      <c r="E142" s="106">
        <v>0</v>
      </c>
      <c r="F142" s="95"/>
      <c r="G142" s="95"/>
    </row>
    <row r="143" spans="1:7">
      <c r="A143" s="105" t="s">
        <v>273</v>
      </c>
      <c r="B143" s="105" t="s">
        <v>274</v>
      </c>
      <c r="C143" s="106">
        <v>0</v>
      </c>
      <c r="D143" s="106">
        <v>0</v>
      </c>
      <c r="E143" s="106">
        <v>0</v>
      </c>
      <c r="F143" s="95"/>
      <c r="G143" s="95"/>
    </row>
    <row r="144" spans="1:7">
      <c r="A144" s="105" t="s">
        <v>275</v>
      </c>
      <c r="B144" s="105" t="s">
        <v>276</v>
      </c>
      <c r="C144" s="106">
        <v>83520</v>
      </c>
      <c r="D144" s="106">
        <v>242598.52</v>
      </c>
      <c r="E144" s="106">
        <v>0</v>
      </c>
      <c r="F144" s="95"/>
      <c r="G144" s="95"/>
    </row>
    <row r="145" spans="1:7">
      <c r="A145" s="105" t="s">
        <v>277</v>
      </c>
      <c r="B145" s="105" t="s">
        <v>278</v>
      </c>
      <c r="C145" s="106">
        <v>0</v>
      </c>
      <c r="D145" s="106">
        <v>312620.05</v>
      </c>
      <c r="E145" s="106">
        <v>0</v>
      </c>
      <c r="F145" s="95"/>
      <c r="G145" s="95"/>
    </row>
    <row r="146" spans="1:7">
      <c r="A146" s="105" t="s">
        <v>279</v>
      </c>
      <c r="B146" s="105" t="s">
        <v>280</v>
      </c>
      <c r="C146" s="106">
        <v>0</v>
      </c>
      <c r="D146" s="106">
        <v>49365.27</v>
      </c>
      <c r="E146" s="106">
        <v>0</v>
      </c>
      <c r="F146" s="95"/>
      <c r="G146" s="95"/>
    </row>
    <row r="147" spans="1:7">
      <c r="A147" s="108" t="s">
        <v>281</v>
      </c>
      <c r="B147" s="108" t="s">
        <v>282</v>
      </c>
      <c r="C147" s="109">
        <v>250560</v>
      </c>
      <c r="D147" s="109">
        <v>1128957.71</v>
      </c>
      <c r="E147" s="109">
        <v>0</v>
      </c>
      <c r="F147" s="95"/>
      <c r="G147" s="95"/>
    </row>
    <row r="148" spans="1:7">
      <c r="A148" s="105" t="s">
        <v>283</v>
      </c>
      <c r="B148" s="105" t="s">
        <v>284</v>
      </c>
      <c r="C148" s="106">
        <v>0</v>
      </c>
      <c r="D148" s="106">
        <v>0</v>
      </c>
      <c r="E148" s="106">
        <v>0</v>
      </c>
      <c r="F148" s="95"/>
      <c r="G148" s="95"/>
    </row>
    <row r="149" spans="1:7">
      <c r="A149" s="105" t="s">
        <v>285</v>
      </c>
      <c r="B149" s="105" t="s">
        <v>286</v>
      </c>
      <c r="C149" s="106">
        <v>0</v>
      </c>
      <c r="D149" s="106">
        <v>0</v>
      </c>
      <c r="E149" s="106">
        <v>385754</v>
      </c>
      <c r="F149" s="95"/>
      <c r="G149" s="95"/>
    </row>
    <row r="150" spans="1:7">
      <c r="A150" s="105" t="s">
        <v>287</v>
      </c>
      <c r="B150" s="105" t="s">
        <v>288</v>
      </c>
      <c r="C150" s="106">
        <v>0</v>
      </c>
      <c r="D150" s="106">
        <v>0</v>
      </c>
      <c r="E150" s="106">
        <v>523646</v>
      </c>
      <c r="F150" s="95"/>
      <c r="G150" s="95"/>
    </row>
    <row r="151" spans="1:7">
      <c r="A151" s="105" t="s">
        <v>289</v>
      </c>
      <c r="B151" s="105" t="s">
        <v>290</v>
      </c>
      <c r="C151" s="106">
        <v>0</v>
      </c>
      <c r="D151" s="106">
        <v>0</v>
      </c>
      <c r="E151" s="106">
        <v>0</v>
      </c>
      <c r="F151" s="95"/>
      <c r="G151" s="95"/>
    </row>
    <row r="152" spans="1:7">
      <c r="A152" s="105" t="s">
        <v>291</v>
      </c>
      <c r="B152" s="105" t="s">
        <v>292</v>
      </c>
      <c r="C152" s="106">
        <v>0</v>
      </c>
      <c r="D152" s="106">
        <v>0</v>
      </c>
      <c r="E152" s="106">
        <v>0</v>
      </c>
      <c r="F152" s="95"/>
      <c r="G152" s="95"/>
    </row>
    <row r="153" spans="1:7">
      <c r="A153" s="105" t="s">
        <v>293</v>
      </c>
      <c r="B153" s="105" t="s">
        <v>294</v>
      </c>
      <c r="C153" s="106">
        <v>0</v>
      </c>
      <c r="D153" s="106">
        <v>0</v>
      </c>
      <c r="E153" s="106">
        <v>228300</v>
      </c>
      <c r="F153" s="95"/>
      <c r="G153" s="95"/>
    </row>
    <row r="154" spans="1:7">
      <c r="A154" s="105" t="s">
        <v>295</v>
      </c>
      <c r="B154" s="105" t="s">
        <v>296</v>
      </c>
      <c r="C154" s="106">
        <v>0</v>
      </c>
      <c r="D154" s="106">
        <v>0</v>
      </c>
      <c r="E154" s="106">
        <v>0</v>
      </c>
      <c r="F154" s="95"/>
      <c r="G154" s="95"/>
    </row>
    <row r="155" spans="1:7">
      <c r="A155" s="105" t="s">
        <v>297</v>
      </c>
      <c r="B155" s="105" t="s">
        <v>298</v>
      </c>
      <c r="C155" s="106">
        <v>0</v>
      </c>
      <c r="D155" s="106">
        <v>0</v>
      </c>
      <c r="E155" s="106">
        <v>0</v>
      </c>
      <c r="F155" s="95"/>
      <c r="G155" s="95"/>
    </row>
    <row r="156" spans="1:7">
      <c r="A156" s="105" t="s">
        <v>299</v>
      </c>
      <c r="B156" s="105" t="s">
        <v>300</v>
      </c>
      <c r="C156" s="106">
        <v>0</v>
      </c>
      <c r="D156" s="106">
        <v>0</v>
      </c>
      <c r="E156" s="106">
        <v>0</v>
      </c>
      <c r="F156" s="95"/>
      <c r="G156" s="95"/>
    </row>
    <row r="157" spans="1:7">
      <c r="A157" s="105" t="s">
        <v>301</v>
      </c>
      <c r="B157" s="105" t="s">
        <v>302</v>
      </c>
      <c r="C157" s="106">
        <v>0</v>
      </c>
      <c r="D157" s="106">
        <v>0</v>
      </c>
      <c r="E157" s="106">
        <v>0</v>
      </c>
      <c r="F157" s="95"/>
      <c r="G157" s="95"/>
    </row>
    <row r="158" spans="1:7">
      <c r="A158" s="108" t="s">
        <v>303</v>
      </c>
      <c r="B158" s="108" t="s">
        <v>304</v>
      </c>
      <c r="C158" s="109">
        <v>0</v>
      </c>
      <c r="D158" s="109">
        <v>0</v>
      </c>
      <c r="E158" s="109">
        <v>1137700</v>
      </c>
      <c r="F158" s="95"/>
      <c r="G158" s="95"/>
    </row>
    <row r="159" spans="1:7">
      <c r="A159" s="105" t="s">
        <v>305</v>
      </c>
      <c r="B159" s="105" t="s">
        <v>306</v>
      </c>
      <c r="C159" s="106">
        <v>0</v>
      </c>
      <c r="D159" s="106">
        <v>0</v>
      </c>
      <c r="E159" s="106">
        <v>0</v>
      </c>
      <c r="F159" s="95"/>
      <c r="G159" s="95"/>
    </row>
    <row r="160" spans="1:7">
      <c r="A160" s="105" t="s">
        <v>307</v>
      </c>
      <c r="B160" s="105" t="s">
        <v>308</v>
      </c>
      <c r="C160" s="106">
        <v>0</v>
      </c>
      <c r="D160" s="106">
        <v>0</v>
      </c>
      <c r="E160" s="106">
        <v>0</v>
      </c>
      <c r="F160" s="95"/>
      <c r="G160" s="95"/>
    </row>
    <row r="161" spans="1:7">
      <c r="A161" s="105" t="s">
        <v>309</v>
      </c>
      <c r="B161" s="105" t="s">
        <v>310</v>
      </c>
      <c r="C161" s="106">
        <v>0</v>
      </c>
      <c r="D161" s="106">
        <v>0</v>
      </c>
      <c r="E161" s="106">
        <v>0</v>
      </c>
      <c r="F161" s="95"/>
      <c r="G161" s="95"/>
    </row>
    <row r="162" spans="1:7">
      <c r="A162" s="105" t="s">
        <v>311</v>
      </c>
      <c r="B162" s="105" t="s">
        <v>312</v>
      </c>
      <c r="C162" s="106">
        <v>0</v>
      </c>
      <c r="D162" s="106">
        <v>0</v>
      </c>
      <c r="E162" s="106">
        <v>0</v>
      </c>
      <c r="F162" s="95"/>
      <c r="G162" s="95"/>
    </row>
    <row r="163" spans="1:7">
      <c r="A163" s="105" t="s">
        <v>313</v>
      </c>
      <c r="B163" s="105" t="s">
        <v>314</v>
      </c>
      <c r="C163" s="106">
        <v>0</v>
      </c>
      <c r="D163" s="106">
        <v>13190.72</v>
      </c>
      <c r="E163" s="106">
        <v>0</v>
      </c>
      <c r="F163" s="95"/>
      <c r="G163" s="95"/>
    </row>
    <row r="164" spans="1:7">
      <c r="A164" s="105" t="s">
        <v>315</v>
      </c>
      <c r="B164" s="105" t="s">
        <v>316</v>
      </c>
      <c r="C164" s="106">
        <v>0</v>
      </c>
      <c r="D164" s="106">
        <v>0</v>
      </c>
      <c r="E164" s="106">
        <v>0</v>
      </c>
      <c r="F164" s="95"/>
      <c r="G164" s="95"/>
    </row>
    <row r="165" spans="1:7">
      <c r="A165" s="105" t="s">
        <v>317</v>
      </c>
      <c r="B165" s="105" t="s">
        <v>318</v>
      </c>
      <c r="C165" s="106">
        <v>0</v>
      </c>
      <c r="D165" s="106">
        <v>0</v>
      </c>
      <c r="E165" s="106">
        <v>0</v>
      </c>
      <c r="F165" s="95"/>
      <c r="G165" s="95"/>
    </row>
    <row r="166" spans="1:7">
      <c r="A166" s="105" t="s">
        <v>319</v>
      </c>
      <c r="B166" s="105" t="s">
        <v>320</v>
      </c>
      <c r="C166" s="106">
        <v>83520</v>
      </c>
      <c r="D166" s="106">
        <v>0</v>
      </c>
      <c r="E166" s="106">
        <v>0</v>
      </c>
      <c r="F166" s="95"/>
      <c r="G166" s="95"/>
    </row>
    <row r="167" spans="1:7">
      <c r="A167" s="105" t="s">
        <v>321</v>
      </c>
      <c r="B167" s="105" t="s">
        <v>322</v>
      </c>
      <c r="C167" s="106">
        <v>0</v>
      </c>
      <c r="D167" s="106">
        <v>0</v>
      </c>
      <c r="E167" s="106">
        <v>0</v>
      </c>
      <c r="F167" s="95"/>
      <c r="G167" s="95"/>
    </row>
    <row r="168" spans="1:7">
      <c r="A168" s="105" t="s">
        <v>323</v>
      </c>
      <c r="B168" s="105" t="s">
        <v>324</v>
      </c>
      <c r="C168" s="106">
        <v>83520</v>
      </c>
      <c r="D168" s="106">
        <v>93284.77</v>
      </c>
      <c r="E168" s="106">
        <v>0</v>
      </c>
      <c r="F168" s="95"/>
      <c r="G168" s="95"/>
    </row>
    <row r="169" spans="1:7">
      <c r="A169" s="105" t="s">
        <v>325</v>
      </c>
      <c r="B169" s="105" t="s">
        <v>326</v>
      </c>
      <c r="C169" s="106">
        <v>0</v>
      </c>
      <c r="D169" s="106">
        <v>419608.78</v>
      </c>
      <c r="E169" s="106">
        <v>0</v>
      </c>
      <c r="F169" s="95"/>
      <c r="G169" s="95"/>
    </row>
    <row r="170" spans="1:7">
      <c r="A170" s="105" t="s">
        <v>327</v>
      </c>
      <c r="B170" s="105" t="s">
        <v>328</v>
      </c>
      <c r="C170" s="106">
        <v>0</v>
      </c>
      <c r="D170" s="106">
        <v>0</v>
      </c>
      <c r="E170" s="106">
        <v>0</v>
      </c>
      <c r="F170" s="95"/>
      <c r="G170" s="95"/>
    </row>
    <row r="171" spans="1:7">
      <c r="A171" s="105" t="s">
        <v>329</v>
      </c>
      <c r="B171" s="105" t="s">
        <v>330</v>
      </c>
      <c r="C171" s="106">
        <v>0</v>
      </c>
      <c r="D171" s="106">
        <v>0</v>
      </c>
      <c r="E171" s="106">
        <v>0</v>
      </c>
      <c r="F171" s="95"/>
      <c r="G171" s="95"/>
    </row>
    <row r="172" spans="1:7">
      <c r="A172" s="108" t="s">
        <v>331</v>
      </c>
      <c r="B172" s="108" t="s">
        <v>332</v>
      </c>
      <c r="C172" s="109">
        <v>167040</v>
      </c>
      <c r="D172" s="109">
        <v>526084.27</v>
      </c>
      <c r="E172" s="109">
        <v>0</v>
      </c>
      <c r="F172" s="95"/>
      <c r="G172" s="95"/>
    </row>
    <row r="173" spans="1:7">
      <c r="A173" s="105" t="s">
        <v>333</v>
      </c>
      <c r="B173" s="105" t="s">
        <v>334</v>
      </c>
      <c r="C173" s="106">
        <v>0</v>
      </c>
      <c r="D173" s="106">
        <v>0</v>
      </c>
      <c r="E173" s="106">
        <v>0</v>
      </c>
      <c r="F173" s="95"/>
      <c r="G173" s="95"/>
    </row>
    <row r="174" spans="1:7">
      <c r="A174" s="105" t="s">
        <v>335</v>
      </c>
      <c r="B174" s="105" t="s">
        <v>336</v>
      </c>
      <c r="C174" s="106">
        <v>0</v>
      </c>
      <c r="D174" s="106">
        <v>120561.46</v>
      </c>
      <c r="E174" s="106">
        <v>0</v>
      </c>
      <c r="F174" s="95"/>
      <c r="G174" s="95"/>
    </row>
    <row r="175" spans="1:7">
      <c r="A175" s="105" t="s">
        <v>337</v>
      </c>
      <c r="B175" s="105" t="s">
        <v>338</v>
      </c>
      <c r="C175" s="106">
        <v>0</v>
      </c>
      <c r="D175" s="106">
        <v>72158.75</v>
      </c>
      <c r="E175" s="106">
        <v>0</v>
      </c>
      <c r="F175" s="95"/>
      <c r="G175" s="95"/>
    </row>
    <row r="176" spans="1:7">
      <c r="A176" s="105" t="s">
        <v>339</v>
      </c>
      <c r="B176" s="105" t="s">
        <v>340</v>
      </c>
      <c r="C176" s="106">
        <v>0</v>
      </c>
      <c r="D176" s="106">
        <v>0</v>
      </c>
      <c r="E176" s="106">
        <v>0</v>
      </c>
      <c r="F176" s="95"/>
      <c r="G176" s="95"/>
    </row>
    <row r="177" spans="1:7">
      <c r="A177" s="105" t="s">
        <v>341</v>
      </c>
      <c r="B177" s="105" t="s">
        <v>342</v>
      </c>
      <c r="C177" s="106">
        <v>0</v>
      </c>
      <c r="D177" s="106">
        <v>0</v>
      </c>
      <c r="E177" s="106">
        <v>0</v>
      </c>
      <c r="F177" s="95"/>
      <c r="G177" s="95"/>
    </row>
    <row r="178" spans="1:7">
      <c r="A178" s="105" t="s">
        <v>343</v>
      </c>
      <c r="B178" s="105" t="s">
        <v>344</v>
      </c>
      <c r="C178" s="106">
        <v>0</v>
      </c>
      <c r="D178" s="106">
        <v>418305.7</v>
      </c>
      <c r="E178" s="106">
        <v>0</v>
      </c>
      <c r="F178" s="95"/>
      <c r="G178" s="95"/>
    </row>
    <row r="179" spans="1:7">
      <c r="A179" s="105" t="s">
        <v>345</v>
      </c>
      <c r="B179" s="105" t="s">
        <v>346</v>
      </c>
      <c r="C179" s="106">
        <v>0</v>
      </c>
      <c r="D179" s="106">
        <v>0</v>
      </c>
      <c r="E179" s="106">
        <v>0</v>
      </c>
      <c r="F179" s="95"/>
      <c r="G179" s="95"/>
    </row>
    <row r="180" spans="1:7">
      <c r="A180" s="105" t="s">
        <v>347</v>
      </c>
      <c r="B180" s="105" t="s">
        <v>348</v>
      </c>
      <c r="C180" s="106">
        <v>0</v>
      </c>
      <c r="D180" s="106">
        <v>0</v>
      </c>
      <c r="E180" s="106">
        <v>0</v>
      </c>
      <c r="F180" s="95"/>
      <c r="G180" s="95"/>
    </row>
    <row r="181" spans="1:7">
      <c r="A181" s="108" t="s">
        <v>349</v>
      </c>
      <c r="B181" s="108" t="s">
        <v>350</v>
      </c>
      <c r="C181" s="109">
        <v>0</v>
      </c>
      <c r="D181" s="109">
        <v>611025.91</v>
      </c>
      <c r="E181" s="109">
        <v>0</v>
      </c>
      <c r="F181" s="95"/>
      <c r="G181" s="95"/>
    </row>
    <row r="182" spans="1:7">
      <c r="A182" s="105" t="s">
        <v>351</v>
      </c>
      <c r="B182" s="105" t="s">
        <v>352</v>
      </c>
      <c r="C182" s="106">
        <v>0</v>
      </c>
      <c r="D182" s="106">
        <v>0</v>
      </c>
      <c r="E182" s="106">
        <v>0</v>
      </c>
      <c r="F182" s="95"/>
      <c r="G182" s="95"/>
    </row>
    <row r="183" spans="1:7">
      <c r="A183" s="105" t="s">
        <v>353</v>
      </c>
      <c r="B183" s="105" t="s">
        <v>354</v>
      </c>
      <c r="C183" s="106">
        <v>0</v>
      </c>
      <c r="D183" s="106">
        <v>0</v>
      </c>
      <c r="E183" s="106">
        <v>0</v>
      </c>
      <c r="F183" s="95"/>
      <c r="G183" s="95"/>
    </row>
    <row r="184" spans="1:7">
      <c r="A184" s="105" t="s">
        <v>355</v>
      </c>
      <c r="B184" s="105" t="s">
        <v>356</v>
      </c>
      <c r="C184" s="106">
        <v>0</v>
      </c>
      <c r="D184" s="106">
        <v>0</v>
      </c>
      <c r="E184" s="106">
        <v>0</v>
      </c>
      <c r="F184" s="95"/>
      <c r="G184" s="95"/>
    </row>
    <row r="185" spans="1:7">
      <c r="A185" s="105" t="s">
        <v>357</v>
      </c>
      <c r="B185" s="105" t="s">
        <v>358</v>
      </c>
      <c r="C185" s="106">
        <v>0</v>
      </c>
      <c r="D185" s="106">
        <v>0</v>
      </c>
      <c r="E185" s="106">
        <v>0</v>
      </c>
      <c r="F185" s="95"/>
      <c r="G185" s="95"/>
    </row>
    <row r="186" spans="1:7">
      <c r="A186" s="105" t="s">
        <v>359</v>
      </c>
      <c r="B186" s="105" t="s">
        <v>360</v>
      </c>
      <c r="C186" s="106">
        <v>0</v>
      </c>
      <c r="D186" s="106">
        <v>289001.65999999997</v>
      </c>
      <c r="E186" s="106">
        <v>0</v>
      </c>
      <c r="F186" s="95"/>
      <c r="G186" s="95"/>
    </row>
    <row r="187" spans="1:7">
      <c r="A187" s="105" t="s">
        <v>361</v>
      </c>
      <c r="B187" s="105" t="s">
        <v>362</v>
      </c>
      <c r="C187" s="106">
        <v>0</v>
      </c>
      <c r="D187" s="106">
        <v>0</v>
      </c>
      <c r="E187" s="106">
        <v>0</v>
      </c>
      <c r="F187" s="95"/>
      <c r="G187" s="95"/>
    </row>
    <row r="188" spans="1:7">
      <c r="A188" s="105" t="s">
        <v>363</v>
      </c>
      <c r="B188" s="105" t="s">
        <v>364</v>
      </c>
      <c r="C188" s="106">
        <v>0</v>
      </c>
      <c r="D188" s="106">
        <v>545289.02</v>
      </c>
      <c r="E188" s="106">
        <v>0</v>
      </c>
      <c r="F188" s="95"/>
      <c r="G188" s="95"/>
    </row>
    <row r="189" spans="1:7">
      <c r="A189" s="105" t="s">
        <v>365</v>
      </c>
      <c r="B189" s="105" t="s">
        <v>366</v>
      </c>
      <c r="C189" s="106">
        <v>0</v>
      </c>
      <c r="D189" s="106">
        <v>0</v>
      </c>
      <c r="E189" s="106">
        <v>0</v>
      </c>
      <c r="F189" s="95"/>
      <c r="G189" s="95"/>
    </row>
    <row r="190" spans="1:7">
      <c r="A190" s="105" t="s">
        <v>367</v>
      </c>
      <c r="B190" s="105" t="s">
        <v>368</v>
      </c>
      <c r="C190" s="106">
        <v>0</v>
      </c>
      <c r="D190" s="106">
        <v>128293.74</v>
      </c>
      <c r="E190" s="106">
        <v>0</v>
      </c>
      <c r="F190" s="95"/>
      <c r="G190" s="95"/>
    </row>
    <row r="191" spans="1:7">
      <c r="A191" s="105" t="s">
        <v>369</v>
      </c>
      <c r="B191" s="105" t="s">
        <v>370</v>
      </c>
      <c r="C191" s="106">
        <v>0</v>
      </c>
      <c r="D191" s="106">
        <v>136643.85999999999</v>
      </c>
      <c r="E191" s="106">
        <v>0</v>
      </c>
      <c r="F191" s="95"/>
      <c r="G191" s="95"/>
    </row>
    <row r="192" spans="1:7">
      <c r="A192" s="105" t="s">
        <v>371</v>
      </c>
      <c r="B192" s="105" t="s">
        <v>372</v>
      </c>
      <c r="C192" s="106">
        <v>0</v>
      </c>
      <c r="D192" s="106">
        <v>0</v>
      </c>
      <c r="E192" s="106">
        <v>0</v>
      </c>
      <c r="F192" s="95"/>
      <c r="G192" s="95"/>
    </row>
    <row r="193" spans="1:7">
      <c r="A193" s="105" t="s">
        <v>373</v>
      </c>
      <c r="B193" s="105" t="s">
        <v>374</v>
      </c>
      <c r="C193" s="106">
        <v>0</v>
      </c>
      <c r="D193" s="106">
        <v>0</v>
      </c>
      <c r="E193" s="106">
        <v>0</v>
      </c>
      <c r="F193" s="95"/>
      <c r="G193" s="95"/>
    </row>
    <row r="194" spans="1:7">
      <c r="A194" s="105" t="s">
        <v>375</v>
      </c>
      <c r="B194" s="105" t="s">
        <v>376</v>
      </c>
      <c r="C194" s="106">
        <v>0</v>
      </c>
      <c r="D194" s="106">
        <v>0</v>
      </c>
      <c r="E194" s="106">
        <v>0</v>
      </c>
      <c r="F194" s="95"/>
      <c r="G194" s="95"/>
    </row>
    <row r="195" spans="1:7">
      <c r="A195" s="105" t="s">
        <v>377</v>
      </c>
      <c r="B195" s="105" t="s">
        <v>378</v>
      </c>
      <c r="C195" s="106">
        <v>0</v>
      </c>
      <c r="D195" s="106">
        <v>0</v>
      </c>
      <c r="E195" s="106">
        <v>0</v>
      </c>
      <c r="F195" s="95"/>
      <c r="G195" s="95"/>
    </row>
    <row r="196" spans="1:7">
      <c r="A196" s="105" t="s">
        <v>379</v>
      </c>
      <c r="B196" s="105" t="s">
        <v>380</v>
      </c>
      <c r="C196" s="106">
        <v>0</v>
      </c>
      <c r="D196" s="106">
        <v>535223.43999999994</v>
      </c>
      <c r="E196" s="106">
        <v>0</v>
      </c>
      <c r="F196" s="95"/>
      <c r="G196" s="95"/>
    </row>
    <row r="197" spans="1:7">
      <c r="A197" s="105" t="s">
        <v>381</v>
      </c>
      <c r="B197" s="105" t="s">
        <v>382</v>
      </c>
      <c r="C197" s="106">
        <v>0</v>
      </c>
      <c r="D197" s="106">
        <v>0</v>
      </c>
      <c r="E197" s="106">
        <v>0</v>
      </c>
      <c r="F197" s="95"/>
      <c r="G197" s="95"/>
    </row>
    <row r="198" spans="1:7">
      <c r="A198" s="105" t="s">
        <v>383</v>
      </c>
      <c r="B198" s="105" t="s">
        <v>384</v>
      </c>
      <c r="C198" s="106">
        <v>0</v>
      </c>
      <c r="D198" s="106">
        <v>0</v>
      </c>
      <c r="E198" s="106">
        <v>0</v>
      </c>
      <c r="F198" s="95"/>
      <c r="G198" s="95"/>
    </row>
    <row r="199" spans="1:7">
      <c r="A199" s="105" t="s">
        <v>385</v>
      </c>
      <c r="B199" s="105" t="s">
        <v>386</v>
      </c>
      <c r="C199" s="106">
        <v>0</v>
      </c>
      <c r="D199" s="106">
        <v>0</v>
      </c>
      <c r="E199" s="106">
        <v>0</v>
      </c>
      <c r="F199" s="95"/>
      <c r="G199" s="95"/>
    </row>
    <row r="200" spans="1:7">
      <c r="A200" s="105" t="s">
        <v>387</v>
      </c>
      <c r="B200" s="105" t="s">
        <v>388</v>
      </c>
      <c r="C200" s="106">
        <v>0</v>
      </c>
      <c r="D200" s="106">
        <v>432142.13</v>
      </c>
      <c r="E200" s="106">
        <v>0</v>
      </c>
      <c r="F200" s="95"/>
      <c r="G200" s="95"/>
    </row>
    <row r="201" spans="1:7">
      <c r="A201" s="108" t="s">
        <v>389</v>
      </c>
      <c r="B201" s="108" t="s">
        <v>390</v>
      </c>
      <c r="C201" s="109">
        <v>0</v>
      </c>
      <c r="D201" s="109">
        <v>2066593.85</v>
      </c>
      <c r="E201" s="109">
        <v>0</v>
      </c>
      <c r="F201" s="95"/>
      <c r="G201" s="95"/>
    </row>
    <row r="202" spans="1:7">
      <c r="A202" s="107" t="s">
        <v>1006</v>
      </c>
      <c r="B202" s="108" t="s">
        <v>391</v>
      </c>
      <c r="C202" s="109">
        <v>1145533.18</v>
      </c>
      <c r="D202" s="109">
        <v>5052855.3499999996</v>
      </c>
      <c r="E202" s="109">
        <v>1137700</v>
      </c>
      <c r="F202" s="95"/>
      <c r="G202" s="95"/>
    </row>
    <row r="203" spans="1:7">
      <c r="A203" s="105" t="s">
        <v>392</v>
      </c>
      <c r="B203" s="105" t="s">
        <v>393</v>
      </c>
      <c r="C203" s="106">
        <v>0</v>
      </c>
      <c r="D203" s="106">
        <v>0</v>
      </c>
      <c r="E203" s="106">
        <v>0</v>
      </c>
      <c r="F203" s="95"/>
      <c r="G203" s="95"/>
    </row>
    <row r="204" spans="1:7">
      <c r="A204" s="105" t="s">
        <v>394</v>
      </c>
      <c r="B204" s="105" t="s">
        <v>395</v>
      </c>
      <c r="C204" s="106">
        <v>0</v>
      </c>
      <c r="D204" s="106">
        <v>0</v>
      </c>
      <c r="E204" s="106">
        <v>0</v>
      </c>
      <c r="F204" s="95"/>
      <c r="G204" s="95"/>
    </row>
    <row r="205" spans="1:7">
      <c r="A205" s="105" t="s">
        <v>396</v>
      </c>
      <c r="B205" s="105" t="s">
        <v>397</v>
      </c>
      <c r="C205" s="106">
        <v>0</v>
      </c>
      <c r="D205" s="106">
        <v>0</v>
      </c>
      <c r="E205" s="106">
        <v>0</v>
      </c>
      <c r="F205" s="95"/>
      <c r="G205" s="95"/>
    </row>
    <row r="206" spans="1:7">
      <c r="A206" s="105" t="s">
        <v>398</v>
      </c>
      <c r="B206" s="105" t="s">
        <v>399</v>
      </c>
      <c r="C206" s="106">
        <v>0</v>
      </c>
      <c r="D206" s="106">
        <v>0</v>
      </c>
      <c r="E206" s="106">
        <v>0</v>
      </c>
      <c r="F206" s="95"/>
      <c r="G206" s="95"/>
    </row>
    <row r="207" spans="1:7">
      <c r="A207" s="105" t="s">
        <v>400</v>
      </c>
      <c r="B207" s="105" t="s">
        <v>401</v>
      </c>
      <c r="C207" s="106">
        <v>0</v>
      </c>
      <c r="D207" s="106">
        <v>0</v>
      </c>
      <c r="E207" s="106">
        <v>0</v>
      </c>
      <c r="F207" s="95"/>
      <c r="G207" s="95"/>
    </row>
    <row r="208" spans="1:7">
      <c r="A208" s="105" t="s">
        <v>402</v>
      </c>
      <c r="B208" s="105" t="s">
        <v>403</v>
      </c>
      <c r="C208" s="106">
        <v>0</v>
      </c>
      <c r="D208" s="106">
        <v>0</v>
      </c>
      <c r="E208" s="106">
        <v>0</v>
      </c>
      <c r="F208" s="95"/>
      <c r="G208" s="95"/>
    </row>
    <row r="209" spans="1:7">
      <c r="A209" s="105" t="s">
        <v>404</v>
      </c>
      <c r="B209" s="105" t="s">
        <v>405</v>
      </c>
      <c r="C209" s="106">
        <v>0</v>
      </c>
      <c r="D209" s="106">
        <v>0</v>
      </c>
      <c r="E209" s="106">
        <v>0</v>
      </c>
      <c r="F209" s="95"/>
      <c r="G209" s="95"/>
    </row>
    <row r="210" spans="1:7">
      <c r="A210" s="105" t="s">
        <v>406</v>
      </c>
      <c r="B210" s="105" t="s">
        <v>407</v>
      </c>
      <c r="C210" s="106">
        <v>0</v>
      </c>
      <c r="D210" s="106">
        <v>0</v>
      </c>
      <c r="E210" s="106">
        <v>0</v>
      </c>
      <c r="F210" s="95"/>
      <c r="G210" s="95"/>
    </row>
    <row r="211" spans="1:7">
      <c r="A211" s="105" t="s">
        <v>408</v>
      </c>
      <c r="B211" s="105" t="s">
        <v>409</v>
      </c>
      <c r="C211" s="106">
        <v>0</v>
      </c>
      <c r="D211" s="106">
        <v>0</v>
      </c>
      <c r="E211" s="106">
        <v>0</v>
      </c>
      <c r="F211" s="95"/>
      <c r="G211" s="95"/>
    </row>
    <row r="212" spans="1:7">
      <c r="A212" s="105" t="s">
        <v>410</v>
      </c>
      <c r="B212" s="105" t="s">
        <v>411</v>
      </c>
      <c r="C212" s="106">
        <v>0</v>
      </c>
      <c r="D212" s="106">
        <v>0</v>
      </c>
      <c r="E212" s="106">
        <v>0</v>
      </c>
      <c r="F212" s="95"/>
      <c r="G212" s="95"/>
    </row>
    <row r="213" spans="1:7">
      <c r="A213" s="105" t="s">
        <v>412</v>
      </c>
      <c r="B213" s="105" t="s">
        <v>413</v>
      </c>
      <c r="C213" s="106">
        <v>0</v>
      </c>
      <c r="D213" s="106">
        <v>0</v>
      </c>
      <c r="E213" s="106">
        <v>0</v>
      </c>
      <c r="F213" s="95"/>
      <c r="G213" s="95"/>
    </row>
    <row r="214" spans="1:7">
      <c r="A214" s="105" t="s">
        <v>414</v>
      </c>
      <c r="B214" s="105" t="s">
        <v>415</v>
      </c>
      <c r="C214" s="106">
        <v>0</v>
      </c>
      <c r="D214" s="106">
        <v>0</v>
      </c>
      <c r="E214" s="106">
        <v>0</v>
      </c>
      <c r="F214" s="95"/>
      <c r="G214" s="95"/>
    </row>
    <row r="215" spans="1:7">
      <c r="A215" s="105" t="s">
        <v>416</v>
      </c>
      <c r="B215" s="105" t="s">
        <v>417</v>
      </c>
      <c r="C215" s="106">
        <v>0</v>
      </c>
      <c r="D215" s="106">
        <v>0</v>
      </c>
      <c r="E215" s="106">
        <v>0</v>
      </c>
      <c r="F215" s="95"/>
      <c r="G215" s="95"/>
    </row>
    <row r="216" spans="1:7">
      <c r="A216" s="105" t="s">
        <v>418</v>
      </c>
      <c r="B216" s="105" t="s">
        <v>419</v>
      </c>
      <c r="C216" s="106">
        <v>0</v>
      </c>
      <c r="D216" s="106">
        <v>0</v>
      </c>
      <c r="E216" s="106">
        <v>0</v>
      </c>
      <c r="F216" s="95"/>
      <c r="G216" s="95"/>
    </row>
    <row r="217" spans="1:7">
      <c r="A217" s="105" t="s">
        <v>420</v>
      </c>
      <c r="B217" s="105" t="s">
        <v>421</v>
      </c>
      <c r="C217" s="106">
        <v>0</v>
      </c>
      <c r="D217" s="106">
        <v>0</v>
      </c>
      <c r="E217" s="106">
        <v>0</v>
      </c>
      <c r="F217" s="95"/>
      <c r="G217" s="95"/>
    </row>
    <row r="218" spans="1:7">
      <c r="A218" s="105" t="s">
        <v>422</v>
      </c>
      <c r="B218" s="105" t="s">
        <v>423</v>
      </c>
      <c r="C218" s="106">
        <v>0</v>
      </c>
      <c r="D218" s="106">
        <v>0</v>
      </c>
      <c r="E218" s="106">
        <v>0</v>
      </c>
      <c r="F218" s="95"/>
      <c r="G218" s="95"/>
    </row>
    <row r="219" spans="1:7">
      <c r="A219" s="105" t="s">
        <v>424</v>
      </c>
      <c r="B219" s="105" t="s">
        <v>425</v>
      </c>
      <c r="C219" s="106">
        <v>0</v>
      </c>
      <c r="D219" s="106">
        <v>0</v>
      </c>
      <c r="E219" s="106">
        <v>0</v>
      </c>
      <c r="F219" s="95"/>
      <c r="G219" s="95"/>
    </row>
    <row r="220" spans="1:7">
      <c r="A220" s="108" t="s">
        <v>426</v>
      </c>
      <c r="B220" s="108" t="s">
        <v>427</v>
      </c>
      <c r="C220" s="109">
        <v>0</v>
      </c>
      <c r="D220" s="109">
        <v>0</v>
      </c>
      <c r="E220" s="109">
        <v>0</v>
      </c>
      <c r="F220" s="95"/>
      <c r="G220" s="95"/>
    </row>
    <row r="221" spans="1:7">
      <c r="A221" s="105" t="s">
        <v>428</v>
      </c>
      <c r="B221" s="105" t="s">
        <v>429</v>
      </c>
      <c r="C221" s="106">
        <v>0</v>
      </c>
      <c r="D221" s="106">
        <v>0</v>
      </c>
      <c r="E221" s="106">
        <v>0</v>
      </c>
      <c r="F221" s="95"/>
      <c r="G221" s="95"/>
    </row>
    <row r="222" spans="1:7">
      <c r="A222" s="105" t="s">
        <v>430</v>
      </c>
      <c r="B222" s="105" t="s">
        <v>431</v>
      </c>
      <c r="C222" s="106">
        <v>0</v>
      </c>
      <c r="D222" s="106">
        <v>0</v>
      </c>
      <c r="E222" s="106">
        <v>0</v>
      </c>
      <c r="F222" s="95"/>
      <c r="G222" s="95"/>
    </row>
    <row r="223" spans="1:7">
      <c r="A223" s="105" t="s">
        <v>432</v>
      </c>
      <c r="B223" s="105" t="s">
        <v>433</v>
      </c>
      <c r="C223" s="106">
        <v>0</v>
      </c>
      <c r="D223" s="106">
        <v>0</v>
      </c>
      <c r="E223" s="106">
        <v>0</v>
      </c>
      <c r="F223" s="95"/>
      <c r="G223" s="95"/>
    </row>
    <row r="224" spans="1:7">
      <c r="A224" s="105" t="s">
        <v>434</v>
      </c>
      <c r="B224" s="105" t="s">
        <v>435</v>
      </c>
      <c r="C224" s="106">
        <v>0</v>
      </c>
      <c r="D224" s="106">
        <v>0</v>
      </c>
      <c r="E224" s="106">
        <v>0</v>
      </c>
      <c r="F224" s="95"/>
      <c r="G224" s="95"/>
    </row>
    <row r="225" spans="1:7">
      <c r="A225" s="105" t="s">
        <v>436</v>
      </c>
      <c r="B225" s="105" t="s">
        <v>437</v>
      </c>
      <c r="C225" s="106">
        <v>0</v>
      </c>
      <c r="D225" s="106">
        <v>0</v>
      </c>
      <c r="E225" s="106">
        <v>0</v>
      </c>
      <c r="F225" s="95"/>
      <c r="G225" s="95"/>
    </row>
    <row r="226" spans="1:7">
      <c r="A226" s="105" t="s">
        <v>438</v>
      </c>
      <c r="B226" s="105" t="s">
        <v>439</v>
      </c>
      <c r="C226" s="106">
        <v>0</v>
      </c>
      <c r="D226" s="106">
        <v>0</v>
      </c>
      <c r="E226" s="106">
        <v>0</v>
      </c>
      <c r="F226" s="95"/>
      <c r="G226" s="95"/>
    </row>
    <row r="227" spans="1:7">
      <c r="A227" s="105" t="s">
        <v>440</v>
      </c>
      <c r="B227" s="105" t="s">
        <v>441</v>
      </c>
      <c r="C227" s="106">
        <v>0</v>
      </c>
      <c r="D227" s="106">
        <v>0</v>
      </c>
      <c r="E227" s="106">
        <v>0</v>
      </c>
      <c r="F227" s="95"/>
      <c r="G227" s="95"/>
    </row>
    <row r="228" spans="1:7">
      <c r="A228" s="105" t="s">
        <v>442</v>
      </c>
      <c r="B228" s="105" t="s">
        <v>443</v>
      </c>
      <c r="C228" s="106">
        <v>0</v>
      </c>
      <c r="D228" s="106">
        <v>0</v>
      </c>
      <c r="E228" s="106">
        <v>0</v>
      </c>
      <c r="F228" s="95"/>
      <c r="G228" s="95"/>
    </row>
    <row r="229" spans="1:7">
      <c r="A229" s="105" t="s">
        <v>444</v>
      </c>
      <c r="B229" s="105" t="s">
        <v>445</v>
      </c>
      <c r="C229" s="106">
        <v>0</v>
      </c>
      <c r="D229" s="106">
        <v>0</v>
      </c>
      <c r="E229" s="106">
        <v>0</v>
      </c>
      <c r="F229" s="95"/>
      <c r="G229" s="95"/>
    </row>
    <row r="230" spans="1:7">
      <c r="A230" s="105" t="s">
        <v>446</v>
      </c>
      <c r="B230" s="105" t="s">
        <v>447</v>
      </c>
      <c r="C230" s="106">
        <v>0</v>
      </c>
      <c r="D230" s="106">
        <v>0</v>
      </c>
      <c r="E230" s="106">
        <v>0</v>
      </c>
      <c r="F230" s="95"/>
      <c r="G230" s="95"/>
    </row>
    <row r="231" spans="1:7">
      <c r="A231" s="105" t="s">
        <v>448</v>
      </c>
      <c r="B231" s="105" t="s">
        <v>449</v>
      </c>
      <c r="C231" s="106">
        <v>0</v>
      </c>
      <c r="D231" s="106">
        <v>0</v>
      </c>
      <c r="E231" s="106">
        <v>0</v>
      </c>
      <c r="F231" s="95"/>
      <c r="G231" s="95"/>
    </row>
    <row r="232" spans="1:7">
      <c r="A232" s="108" t="s">
        <v>450</v>
      </c>
      <c r="B232" s="108" t="s">
        <v>451</v>
      </c>
      <c r="C232" s="109">
        <v>0</v>
      </c>
      <c r="D232" s="109">
        <v>0</v>
      </c>
      <c r="E232" s="109">
        <v>0</v>
      </c>
      <c r="F232" s="95"/>
      <c r="G232" s="95"/>
    </row>
    <row r="233" spans="1:7">
      <c r="A233" s="105" t="s">
        <v>452</v>
      </c>
      <c r="B233" s="105" t="s">
        <v>453</v>
      </c>
      <c r="C233" s="106">
        <v>0</v>
      </c>
      <c r="D233" s="106">
        <v>0</v>
      </c>
      <c r="E233" s="106">
        <v>0</v>
      </c>
      <c r="F233" s="95"/>
      <c r="G233" s="95"/>
    </row>
    <row r="234" spans="1:7">
      <c r="A234" s="105" t="s">
        <v>454</v>
      </c>
      <c r="B234" s="105" t="s">
        <v>455</v>
      </c>
      <c r="C234" s="106">
        <v>0</v>
      </c>
      <c r="D234" s="106">
        <v>0</v>
      </c>
      <c r="E234" s="106">
        <v>0</v>
      </c>
      <c r="F234" s="95"/>
      <c r="G234" s="95"/>
    </row>
    <row r="235" spans="1:7">
      <c r="A235" s="105" t="s">
        <v>456</v>
      </c>
      <c r="B235" s="105" t="s">
        <v>457</v>
      </c>
      <c r="C235" s="106">
        <v>0</v>
      </c>
      <c r="D235" s="106">
        <v>0</v>
      </c>
      <c r="E235" s="106">
        <v>0</v>
      </c>
      <c r="F235" s="95"/>
      <c r="G235" s="95"/>
    </row>
    <row r="236" spans="1:7">
      <c r="A236" s="105" t="s">
        <v>458</v>
      </c>
      <c r="B236" s="105" t="s">
        <v>459</v>
      </c>
      <c r="C236" s="106">
        <v>0</v>
      </c>
      <c r="D236" s="106">
        <v>0</v>
      </c>
      <c r="E236" s="106">
        <v>0</v>
      </c>
      <c r="F236" s="95"/>
      <c r="G236" s="95"/>
    </row>
    <row r="237" spans="1:7">
      <c r="A237" s="105" t="s">
        <v>460</v>
      </c>
      <c r="B237" s="105" t="s">
        <v>461</v>
      </c>
      <c r="C237" s="106">
        <v>0</v>
      </c>
      <c r="D237" s="106">
        <v>0</v>
      </c>
      <c r="E237" s="106">
        <v>0</v>
      </c>
      <c r="F237" s="95"/>
      <c r="G237" s="95"/>
    </row>
    <row r="238" spans="1:7">
      <c r="A238" s="105" t="s">
        <v>462</v>
      </c>
      <c r="B238" s="105" t="s">
        <v>463</v>
      </c>
      <c r="C238" s="106">
        <v>0</v>
      </c>
      <c r="D238" s="106">
        <v>0</v>
      </c>
      <c r="E238" s="106">
        <v>0</v>
      </c>
      <c r="F238" s="95"/>
      <c r="G238" s="95"/>
    </row>
    <row r="239" spans="1:7">
      <c r="A239" s="105" t="s">
        <v>464</v>
      </c>
      <c r="B239" s="105" t="s">
        <v>465</v>
      </c>
      <c r="C239" s="106">
        <v>0</v>
      </c>
      <c r="D239" s="106">
        <v>0</v>
      </c>
      <c r="E239" s="106">
        <v>0</v>
      </c>
      <c r="F239" s="95"/>
      <c r="G239" s="95"/>
    </row>
    <row r="240" spans="1:7">
      <c r="A240" s="105" t="s">
        <v>466</v>
      </c>
      <c r="B240" s="105" t="s">
        <v>467</v>
      </c>
      <c r="C240" s="106">
        <v>0</v>
      </c>
      <c r="D240" s="106">
        <v>0</v>
      </c>
      <c r="E240" s="106">
        <v>0</v>
      </c>
      <c r="F240" s="95"/>
      <c r="G240" s="95"/>
    </row>
    <row r="241" spans="1:7">
      <c r="A241" s="105" t="s">
        <v>468</v>
      </c>
      <c r="B241" s="105" t="s">
        <v>469</v>
      </c>
      <c r="C241" s="106">
        <v>0</v>
      </c>
      <c r="D241" s="106">
        <v>0</v>
      </c>
      <c r="E241" s="106">
        <v>0</v>
      </c>
      <c r="F241" s="95"/>
      <c r="G241" s="95"/>
    </row>
    <row r="242" spans="1:7">
      <c r="A242" s="105" t="s">
        <v>470</v>
      </c>
      <c r="B242" s="105" t="s">
        <v>471</v>
      </c>
      <c r="C242" s="106">
        <v>0</v>
      </c>
      <c r="D242" s="106">
        <v>0</v>
      </c>
      <c r="E242" s="106">
        <v>0</v>
      </c>
      <c r="F242" s="95"/>
      <c r="G242" s="95"/>
    </row>
    <row r="243" spans="1:7">
      <c r="A243" s="108" t="s">
        <v>472</v>
      </c>
      <c r="B243" s="108" t="s">
        <v>473</v>
      </c>
      <c r="C243" s="109">
        <v>0</v>
      </c>
      <c r="D243" s="109">
        <v>0</v>
      </c>
      <c r="E243" s="109">
        <v>0</v>
      </c>
      <c r="F243" s="95"/>
      <c r="G243" s="95"/>
    </row>
    <row r="244" spans="1:7">
      <c r="A244" s="105" t="s">
        <v>474</v>
      </c>
      <c r="B244" s="105" t="s">
        <v>475</v>
      </c>
      <c r="C244" s="106">
        <v>0</v>
      </c>
      <c r="D244" s="106">
        <v>0</v>
      </c>
      <c r="E244" s="106">
        <v>0</v>
      </c>
      <c r="F244" s="95"/>
      <c r="G244" s="95"/>
    </row>
    <row r="245" spans="1:7">
      <c r="A245" s="105" t="s">
        <v>476</v>
      </c>
      <c r="B245" s="105" t="s">
        <v>477</v>
      </c>
      <c r="C245" s="106">
        <v>0</v>
      </c>
      <c r="D245" s="106">
        <v>0</v>
      </c>
      <c r="E245" s="106">
        <v>0</v>
      </c>
      <c r="F245" s="95"/>
      <c r="G245" s="95"/>
    </row>
    <row r="246" spans="1:7">
      <c r="A246" s="105" t="s">
        <v>478</v>
      </c>
      <c r="B246" s="105" t="s">
        <v>479</v>
      </c>
      <c r="C246" s="106">
        <v>0</v>
      </c>
      <c r="D246" s="106">
        <v>0</v>
      </c>
      <c r="E246" s="106">
        <v>0</v>
      </c>
      <c r="F246" s="95"/>
      <c r="G246" s="95"/>
    </row>
    <row r="247" spans="1:7">
      <c r="A247" s="105" t="s">
        <v>480</v>
      </c>
      <c r="B247" s="105" t="s">
        <v>481</v>
      </c>
      <c r="C247" s="106">
        <v>0</v>
      </c>
      <c r="D247" s="106">
        <v>0</v>
      </c>
      <c r="E247" s="106">
        <v>0</v>
      </c>
      <c r="F247" s="95"/>
      <c r="G247" s="95"/>
    </row>
    <row r="248" spans="1:7">
      <c r="A248" s="105" t="s">
        <v>482</v>
      </c>
      <c r="B248" s="105" t="s">
        <v>483</v>
      </c>
      <c r="C248" s="106">
        <v>0</v>
      </c>
      <c r="D248" s="106">
        <v>0</v>
      </c>
      <c r="E248" s="106">
        <v>0</v>
      </c>
      <c r="F248" s="95"/>
      <c r="G248" s="95"/>
    </row>
    <row r="249" spans="1:7">
      <c r="A249" s="105" t="s">
        <v>484</v>
      </c>
      <c r="B249" s="105" t="s">
        <v>485</v>
      </c>
      <c r="C249" s="106">
        <v>0</v>
      </c>
      <c r="D249" s="106">
        <v>0</v>
      </c>
      <c r="E249" s="106">
        <v>0</v>
      </c>
      <c r="F249" s="95"/>
      <c r="G249" s="95"/>
    </row>
    <row r="250" spans="1:7">
      <c r="A250" s="105" t="s">
        <v>486</v>
      </c>
      <c r="B250" s="105" t="s">
        <v>487</v>
      </c>
      <c r="C250" s="106">
        <v>0</v>
      </c>
      <c r="D250" s="106">
        <v>0</v>
      </c>
      <c r="E250" s="106">
        <v>0</v>
      </c>
      <c r="F250" s="95"/>
      <c r="G250" s="95"/>
    </row>
    <row r="251" spans="1:7">
      <c r="A251" s="105" t="s">
        <v>488</v>
      </c>
      <c r="B251" s="105" t="s">
        <v>489</v>
      </c>
      <c r="C251" s="106">
        <v>0</v>
      </c>
      <c r="D251" s="106">
        <v>0</v>
      </c>
      <c r="E251" s="106">
        <v>0</v>
      </c>
      <c r="F251" s="95"/>
      <c r="G251" s="95"/>
    </row>
    <row r="252" spans="1:7">
      <c r="A252" s="105" t="s">
        <v>490</v>
      </c>
      <c r="B252" s="105" t="s">
        <v>491</v>
      </c>
      <c r="C252" s="106">
        <v>0</v>
      </c>
      <c r="D252" s="106">
        <v>0</v>
      </c>
      <c r="E252" s="106">
        <v>0</v>
      </c>
      <c r="F252" s="95"/>
      <c r="G252" s="95"/>
    </row>
    <row r="253" spans="1:7">
      <c r="A253" s="105" t="s">
        <v>492</v>
      </c>
      <c r="B253" s="105" t="s">
        <v>493</v>
      </c>
      <c r="C253" s="106">
        <v>0</v>
      </c>
      <c r="D253" s="106">
        <v>0</v>
      </c>
      <c r="E253" s="106">
        <v>0</v>
      </c>
      <c r="F253" s="95"/>
      <c r="G253" s="95"/>
    </row>
    <row r="254" spans="1:7">
      <c r="A254" s="105" t="s">
        <v>494</v>
      </c>
      <c r="B254" s="105" t="s">
        <v>495</v>
      </c>
      <c r="C254" s="106">
        <v>0</v>
      </c>
      <c r="D254" s="106">
        <v>0</v>
      </c>
      <c r="E254" s="106">
        <v>0</v>
      </c>
      <c r="F254" s="95"/>
      <c r="G254" s="95"/>
    </row>
    <row r="255" spans="1:7">
      <c r="A255" s="105" t="s">
        <v>496</v>
      </c>
      <c r="B255" s="105" t="s">
        <v>497</v>
      </c>
      <c r="C255" s="106">
        <v>0</v>
      </c>
      <c r="D255" s="106">
        <v>0</v>
      </c>
      <c r="E255" s="106">
        <v>0</v>
      </c>
      <c r="F255" s="95"/>
      <c r="G255" s="95"/>
    </row>
    <row r="256" spans="1:7">
      <c r="A256" s="105" t="s">
        <v>498</v>
      </c>
      <c r="B256" s="105" t="s">
        <v>499</v>
      </c>
      <c r="C256" s="106">
        <v>0</v>
      </c>
      <c r="D256" s="106">
        <v>0</v>
      </c>
      <c r="E256" s="106">
        <v>0</v>
      </c>
      <c r="F256" s="95"/>
      <c r="G256" s="95"/>
    </row>
    <row r="257" spans="1:7">
      <c r="A257" s="105" t="s">
        <v>500</v>
      </c>
      <c r="B257" s="105" t="s">
        <v>501</v>
      </c>
      <c r="C257" s="106">
        <v>0</v>
      </c>
      <c r="D257" s="106">
        <v>0</v>
      </c>
      <c r="E257" s="106">
        <v>0</v>
      </c>
      <c r="F257" s="95"/>
      <c r="G257" s="95"/>
    </row>
    <row r="258" spans="1:7">
      <c r="A258" s="105" t="s">
        <v>502</v>
      </c>
      <c r="B258" s="105" t="s">
        <v>503</v>
      </c>
      <c r="C258" s="106">
        <v>0</v>
      </c>
      <c r="D258" s="106">
        <v>0</v>
      </c>
      <c r="E258" s="106">
        <v>0</v>
      </c>
      <c r="F258" s="95"/>
      <c r="G258" s="95"/>
    </row>
    <row r="259" spans="1:7">
      <c r="A259" s="105" t="s">
        <v>504</v>
      </c>
      <c r="B259" s="105" t="s">
        <v>505</v>
      </c>
      <c r="C259" s="106">
        <v>0</v>
      </c>
      <c r="D259" s="106">
        <v>0</v>
      </c>
      <c r="E259" s="106">
        <v>0</v>
      </c>
      <c r="F259" s="95"/>
      <c r="G259" s="95"/>
    </row>
    <row r="260" spans="1:7">
      <c r="A260" s="105" t="s">
        <v>506</v>
      </c>
      <c r="B260" s="105" t="s">
        <v>507</v>
      </c>
      <c r="C260" s="106">
        <v>0</v>
      </c>
      <c r="D260" s="106">
        <v>0</v>
      </c>
      <c r="E260" s="106">
        <v>0</v>
      </c>
      <c r="F260" s="95"/>
      <c r="G260" s="95"/>
    </row>
    <row r="261" spans="1:7">
      <c r="A261" s="105" t="s">
        <v>508</v>
      </c>
      <c r="B261" s="105" t="s">
        <v>509</v>
      </c>
      <c r="C261" s="106">
        <v>0</v>
      </c>
      <c r="D261" s="106">
        <v>0</v>
      </c>
      <c r="E261" s="106">
        <v>0</v>
      </c>
      <c r="F261" s="95"/>
      <c r="G261" s="95"/>
    </row>
    <row r="262" spans="1:7">
      <c r="A262" s="105" t="s">
        <v>510</v>
      </c>
      <c r="B262" s="105" t="s">
        <v>511</v>
      </c>
      <c r="C262" s="106">
        <v>0</v>
      </c>
      <c r="D262" s="106">
        <v>0</v>
      </c>
      <c r="E262" s="106">
        <v>0</v>
      </c>
      <c r="F262" s="95"/>
      <c r="G262" s="95"/>
    </row>
    <row r="263" spans="1:7">
      <c r="A263" s="105" t="s">
        <v>512</v>
      </c>
      <c r="B263" s="105" t="s">
        <v>513</v>
      </c>
      <c r="C263" s="106">
        <v>0</v>
      </c>
      <c r="D263" s="106">
        <v>0</v>
      </c>
      <c r="E263" s="106">
        <v>0</v>
      </c>
      <c r="F263" s="95"/>
      <c r="G263" s="95"/>
    </row>
    <row r="264" spans="1:7">
      <c r="A264" s="105" t="s">
        <v>514</v>
      </c>
      <c r="B264" s="105" t="s">
        <v>515</v>
      </c>
      <c r="C264" s="106">
        <v>0</v>
      </c>
      <c r="D264" s="106">
        <v>0</v>
      </c>
      <c r="E264" s="106">
        <v>0</v>
      </c>
      <c r="F264" s="95"/>
      <c r="G264" s="95"/>
    </row>
    <row r="265" spans="1:7">
      <c r="A265" s="105" t="s">
        <v>516</v>
      </c>
      <c r="B265" s="105" t="s">
        <v>517</v>
      </c>
      <c r="C265" s="106">
        <v>174340.95</v>
      </c>
      <c r="D265" s="106">
        <v>0</v>
      </c>
      <c r="E265" s="106">
        <v>0</v>
      </c>
      <c r="F265" s="95"/>
      <c r="G265" s="95"/>
    </row>
    <row r="266" spans="1:7">
      <c r="A266" s="105" t="s">
        <v>518</v>
      </c>
      <c r="B266" s="105" t="s">
        <v>519</v>
      </c>
      <c r="C266" s="106">
        <v>0</v>
      </c>
      <c r="D266" s="106">
        <v>0</v>
      </c>
      <c r="E266" s="106">
        <v>0</v>
      </c>
      <c r="F266" s="95"/>
      <c r="G266" s="95"/>
    </row>
    <row r="267" spans="1:7">
      <c r="A267" s="105" t="s">
        <v>520</v>
      </c>
      <c r="B267" s="105" t="s">
        <v>521</v>
      </c>
      <c r="C267" s="106">
        <v>0</v>
      </c>
      <c r="D267" s="106">
        <v>0</v>
      </c>
      <c r="E267" s="106">
        <v>0</v>
      </c>
      <c r="F267" s="95"/>
      <c r="G267" s="95"/>
    </row>
    <row r="268" spans="1:7">
      <c r="A268" s="108" t="s">
        <v>522</v>
      </c>
      <c r="B268" s="108" t="s">
        <v>523</v>
      </c>
      <c r="C268" s="109">
        <v>174340.95</v>
      </c>
      <c r="D268" s="109">
        <v>0</v>
      </c>
      <c r="E268" s="109">
        <v>0</v>
      </c>
      <c r="F268" s="95"/>
      <c r="G268" s="95"/>
    </row>
    <row r="269" spans="1:7">
      <c r="A269" s="105" t="s">
        <v>524</v>
      </c>
      <c r="B269" s="105" t="s">
        <v>525</v>
      </c>
      <c r="C269" s="106">
        <v>0</v>
      </c>
      <c r="D269" s="106">
        <v>0</v>
      </c>
      <c r="E269" s="106">
        <v>0</v>
      </c>
      <c r="F269" s="95"/>
      <c r="G269" s="95"/>
    </row>
    <row r="270" spans="1:7">
      <c r="A270" s="105" t="s">
        <v>526</v>
      </c>
      <c r="B270" s="105" t="s">
        <v>527</v>
      </c>
      <c r="C270" s="106">
        <v>0</v>
      </c>
      <c r="D270" s="106">
        <v>0</v>
      </c>
      <c r="E270" s="106">
        <v>0</v>
      </c>
      <c r="F270" s="95"/>
      <c r="G270" s="95"/>
    </row>
    <row r="271" spans="1:7">
      <c r="A271" s="105" t="s">
        <v>528</v>
      </c>
      <c r="B271" s="105" t="s">
        <v>529</v>
      </c>
      <c r="C271" s="106">
        <v>0</v>
      </c>
      <c r="D271" s="106">
        <v>0</v>
      </c>
      <c r="E271" s="106">
        <v>0</v>
      </c>
      <c r="F271" s="95"/>
      <c r="G271" s="95"/>
    </row>
    <row r="272" spans="1:7">
      <c r="A272" s="105" t="s">
        <v>530</v>
      </c>
      <c r="B272" s="105" t="s">
        <v>531</v>
      </c>
      <c r="C272" s="106">
        <v>0</v>
      </c>
      <c r="D272" s="106">
        <v>0</v>
      </c>
      <c r="E272" s="106">
        <v>0</v>
      </c>
      <c r="F272" s="95"/>
      <c r="G272" s="95"/>
    </row>
    <row r="273" spans="1:7">
      <c r="A273" s="105" t="s">
        <v>532</v>
      </c>
      <c r="B273" s="105" t="s">
        <v>533</v>
      </c>
      <c r="C273" s="106">
        <v>0</v>
      </c>
      <c r="D273" s="106">
        <v>0</v>
      </c>
      <c r="E273" s="106">
        <v>0</v>
      </c>
      <c r="F273" s="95"/>
      <c r="G273" s="95"/>
    </row>
    <row r="274" spans="1:7">
      <c r="A274" s="105" t="s">
        <v>534</v>
      </c>
      <c r="B274" s="105" t="s">
        <v>535</v>
      </c>
      <c r="C274" s="106">
        <v>0</v>
      </c>
      <c r="D274" s="106">
        <v>0</v>
      </c>
      <c r="E274" s="106">
        <v>0</v>
      </c>
      <c r="F274" s="95"/>
      <c r="G274" s="95"/>
    </row>
    <row r="275" spans="1:7">
      <c r="A275" s="105" t="s">
        <v>536</v>
      </c>
      <c r="B275" s="105" t="s">
        <v>537</v>
      </c>
      <c r="C275" s="106">
        <v>0</v>
      </c>
      <c r="D275" s="106">
        <v>0</v>
      </c>
      <c r="E275" s="106">
        <v>0</v>
      </c>
      <c r="F275" s="95"/>
      <c r="G275" s="95"/>
    </row>
    <row r="276" spans="1:7">
      <c r="A276" s="105" t="s">
        <v>538</v>
      </c>
      <c r="B276" s="105" t="s">
        <v>539</v>
      </c>
      <c r="C276" s="106">
        <v>0</v>
      </c>
      <c r="D276" s="106">
        <v>0</v>
      </c>
      <c r="E276" s="106">
        <v>0</v>
      </c>
      <c r="F276" s="95"/>
      <c r="G276" s="95"/>
    </row>
    <row r="277" spans="1:7">
      <c r="A277" s="105" t="s">
        <v>540</v>
      </c>
      <c r="B277" s="105" t="s">
        <v>541</v>
      </c>
      <c r="C277" s="106">
        <v>0</v>
      </c>
      <c r="D277" s="106">
        <v>0</v>
      </c>
      <c r="E277" s="106">
        <v>0</v>
      </c>
      <c r="F277" s="95"/>
      <c r="G277" s="95"/>
    </row>
    <row r="278" spans="1:7">
      <c r="A278" s="105" t="s">
        <v>542</v>
      </c>
      <c r="B278" s="105" t="s">
        <v>543</v>
      </c>
      <c r="C278" s="106">
        <v>0</v>
      </c>
      <c r="D278" s="106">
        <v>0</v>
      </c>
      <c r="E278" s="106">
        <v>0</v>
      </c>
      <c r="F278" s="95"/>
      <c r="G278" s="95"/>
    </row>
    <row r="279" spans="1:7">
      <c r="A279" s="105" t="s">
        <v>544</v>
      </c>
      <c r="B279" s="105" t="s">
        <v>545</v>
      </c>
      <c r="C279" s="106">
        <v>0</v>
      </c>
      <c r="D279" s="106">
        <v>0</v>
      </c>
      <c r="E279" s="106">
        <v>0</v>
      </c>
      <c r="F279" s="95"/>
      <c r="G279" s="95"/>
    </row>
    <row r="280" spans="1:7">
      <c r="A280" s="105" t="s">
        <v>546</v>
      </c>
      <c r="B280" s="105" t="s">
        <v>547</v>
      </c>
      <c r="C280" s="106">
        <v>0</v>
      </c>
      <c r="D280" s="106">
        <v>0</v>
      </c>
      <c r="E280" s="106">
        <v>0</v>
      </c>
      <c r="F280" s="95"/>
      <c r="G280" s="95"/>
    </row>
    <row r="281" spans="1:7">
      <c r="A281" s="105" t="s">
        <v>548</v>
      </c>
      <c r="B281" s="105" t="s">
        <v>549</v>
      </c>
      <c r="C281" s="106">
        <v>0</v>
      </c>
      <c r="D281" s="106">
        <v>0</v>
      </c>
      <c r="E281" s="106">
        <v>0</v>
      </c>
      <c r="F281" s="95"/>
      <c r="G281" s="95"/>
    </row>
    <row r="282" spans="1:7">
      <c r="A282" s="108" t="s">
        <v>550</v>
      </c>
      <c r="B282" s="108" t="s">
        <v>551</v>
      </c>
      <c r="C282" s="109">
        <v>0</v>
      </c>
      <c r="D282" s="109">
        <v>0</v>
      </c>
      <c r="E282" s="109">
        <v>0</v>
      </c>
      <c r="F282" s="95"/>
      <c r="G282" s="95"/>
    </row>
    <row r="283" spans="1:7">
      <c r="A283" s="107" t="s">
        <v>1006</v>
      </c>
      <c r="B283" s="108" t="s">
        <v>552</v>
      </c>
      <c r="C283" s="109">
        <v>174340.95</v>
      </c>
      <c r="D283" s="109">
        <v>0</v>
      </c>
      <c r="E283" s="109">
        <v>0</v>
      </c>
      <c r="F283" s="95"/>
      <c r="G283" s="95"/>
    </row>
    <row r="284" spans="1:7">
      <c r="A284" s="105" t="s">
        <v>553</v>
      </c>
      <c r="B284" s="105" t="s">
        <v>554</v>
      </c>
      <c r="C284" s="106">
        <v>0</v>
      </c>
      <c r="D284" s="106">
        <v>0</v>
      </c>
      <c r="E284" s="106">
        <v>0</v>
      </c>
      <c r="F284" s="95"/>
      <c r="G284" s="95"/>
    </row>
    <row r="285" spans="1:7">
      <c r="A285" s="105" t="s">
        <v>555</v>
      </c>
      <c r="B285" s="105" t="s">
        <v>556</v>
      </c>
      <c r="C285" s="106">
        <v>0</v>
      </c>
      <c r="D285" s="106">
        <v>0</v>
      </c>
      <c r="E285" s="106">
        <v>0</v>
      </c>
      <c r="F285" s="95"/>
      <c r="G285" s="95"/>
    </row>
    <row r="286" spans="1:7">
      <c r="A286" s="105" t="s">
        <v>557</v>
      </c>
      <c r="B286" s="105" t="s">
        <v>558</v>
      </c>
      <c r="C286" s="106">
        <v>0</v>
      </c>
      <c r="D286" s="106">
        <v>0</v>
      </c>
      <c r="E286" s="106">
        <v>0</v>
      </c>
      <c r="F286" s="95"/>
      <c r="G286" s="95"/>
    </row>
    <row r="287" spans="1:7">
      <c r="A287" s="105" t="s">
        <v>559</v>
      </c>
      <c r="B287" s="105" t="s">
        <v>560</v>
      </c>
      <c r="C287" s="106">
        <v>0</v>
      </c>
      <c r="D287" s="106">
        <v>0</v>
      </c>
      <c r="E287" s="106">
        <v>0</v>
      </c>
      <c r="F287" s="95"/>
      <c r="G287" s="95"/>
    </row>
    <row r="288" spans="1:7">
      <c r="A288" s="105" t="s">
        <v>561</v>
      </c>
      <c r="B288" s="105" t="s">
        <v>562</v>
      </c>
      <c r="C288" s="106">
        <v>0</v>
      </c>
      <c r="D288" s="106">
        <v>0</v>
      </c>
      <c r="E288" s="106">
        <v>0</v>
      </c>
      <c r="F288" s="95"/>
      <c r="G288" s="95"/>
    </row>
    <row r="289" spans="1:7">
      <c r="A289" s="105" t="s">
        <v>563</v>
      </c>
      <c r="B289" s="105" t="s">
        <v>564</v>
      </c>
      <c r="C289" s="106">
        <v>0</v>
      </c>
      <c r="D289" s="106">
        <v>0</v>
      </c>
      <c r="E289" s="106">
        <v>0</v>
      </c>
      <c r="F289" s="95"/>
      <c r="G289" s="95"/>
    </row>
    <row r="290" spans="1:7">
      <c r="A290" s="105" t="s">
        <v>565</v>
      </c>
      <c r="B290" s="105" t="s">
        <v>566</v>
      </c>
      <c r="C290" s="106">
        <v>0</v>
      </c>
      <c r="D290" s="106">
        <v>0</v>
      </c>
      <c r="E290" s="106">
        <v>0</v>
      </c>
      <c r="F290" s="95"/>
      <c r="G290" s="95"/>
    </row>
    <row r="291" spans="1:7">
      <c r="A291" s="105" t="s">
        <v>567</v>
      </c>
      <c r="B291" s="105" t="s">
        <v>568</v>
      </c>
      <c r="C291" s="106">
        <v>0</v>
      </c>
      <c r="D291" s="106">
        <v>0</v>
      </c>
      <c r="E291" s="106">
        <v>0</v>
      </c>
      <c r="F291" s="95"/>
      <c r="G291" s="95"/>
    </row>
    <row r="292" spans="1:7">
      <c r="A292" s="105" t="s">
        <v>569</v>
      </c>
      <c r="B292" s="105" t="s">
        <v>570</v>
      </c>
      <c r="C292" s="106">
        <v>0</v>
      </c>
      <c r="D292" s="106">
        <v>0</v>
      </c>
      <c r="E292" s="106">
        <v>0</v>
      </c>
      <c r="F292" s="95"/>
      <c r="G292" s="95"/>
    </row>
    <row r="293" spans="1:7">
      <c r="A293" s="105" t="s">
        <v>571</v>
      </c>
      <c r="B293" s="105" t="s">
        <v>572</v>
      </c>
      <c r="C293" s="106">
        <v>0</v>
      </c>
      <c r="D293" s="106">
        <v>0</v>
      </c>
      <c r="E293" s="106">
        <v>0</v>
      </c>
      <c r="F293" s="95"/>
      <c r="G293" s="95"/>
    </row>
    <row r="294" spans="1:7">
      <c r="A294" s="105" t="s">
        <v>573</v>
      </c>
      <c r="B294" s="105" t="s">
        <v>574</v>
      </c>
      <c r="C294" s="106">
        <v>0</v>
      </c>
      <c r="D294" s="106">
        <v>0</v>
      </c>
      <c r="E294" s="106">
        <v>0</v>
      </c>
      <c r="F294" s="95"/>
      <c r="G294" s="95"/>
    </row>
    <row r="295" spans="1:7">
      <c r="A295" s="105" t="s">
        <v>575</v>
      </c>
      <c r="B295" s="105" t="s">
        <v>576</v>
      </c>
      <c r="C295" s="106">
        <v>0</v>
      </c>
      <c r="D295" s="106">
        <v>0</v>
      </c>
      <c r="E295" s="106">
        <v>0</v>
      </c>
      <c r="F295" s="95"/>
      <c r="G295" s="95"/>
    </row>
    <row r="296" spans="1:7">
      <c r="A296" s="105" t="s">
        <v>577</v>
      </c>
      <c r="B296" s="105" t="s">
        <v>578</v>
      </c>
      <c r="C296" s="106">
        <v>0</v>
      </c>
      <c r="D296" s="106">
        <v>0</v>
      </c>
      <c r="E296" s="106">
        <v>0</v>
      </c>
      <c r="F296" s="95"/>
      <c r="G296" s="95"/>
    </row>
    <row r="297" spans="1:7">
      <c r="A297" s="108" t="s">
        <v>579</v>
      </c>
      <c r="B297" s="108" t="s">
        <v>580</v>
      </c>
      <c r="C297" s="109">
        <v>0</v>
      </c>
      <c r="D297" s="109">
        <v>0</v>
      </c>
      <c r="E297" s="109">
        <v>0</v>
      </c>
      <c r="F297" s="95"/>
      <c r="G297" s="95"/>
    </row>
    <row r="298" spans="1:7">
      <c r="A298" s="105" t="s">
        <v>581</v>
      </c>
      <c r="B298" s="105" t="s">
        <v>582</v>
      </c>
      <c r="C298" s="106">
        <v>0</v>
      </c>
      <c r="D298" s="106">
        <v>0</v>
      </c>
      <c r="E298" s="106">
        <v>0</v>
      </c>
      <c r="F298" s="95"/>
      <c r="G298" s="95"/>
    </row>
    <row r="299" spans="1:7">
      <c r="A299" s="105" t="s">
        <v>583</v>
      </c>
      <c r="B299" s="105" t="s">
        <v>584</v>
      </c>
      <c r="C299" s="106">
        <v>0</v>
      </c>
      <c r="D299" s="106">
        <v>0</v>
      </c>
      <c r="E299" s="106">
        <v>0</v>
      </c>
      <c r="F299" s="95"/>
      <c r="G299" s="95"/>
    </row>
    <row r="300" spans="1:7">
      <c r="A300" s="105" t="s">
        <v>585</v>
      </c>
      <c r="B300" s="105" t="s">
        <v>586</v>
      </c>
      <c r="C300" s="106">
        <v>0</v>
      </c>
      <c r="D300" s="106">
        <v>0</v>
      </c>
      <c r="E300" s="106">
        <v>0</v>
      </c>
      <c r="F300" s="95"/>
      <c r="G300" s="95"/>
    </row>
    <row r="301" spans="1:7">
      <c r="A301" s="105" t="s">
        <v>587</v>
      </c>
      <c r="B301" s="105" t="s">
        <v>588</v>
      </c>
      <c r="C301" s="106">
        <v>0</v>
      </c>
      <c r="D301" s="106">
        <v>0</v>
      </c>
      <c r="E301" s="106">
        <v>0</v>
      </c>
      <c r="F301" s="95"/>
      <c r="G301" s="95"/>
    </row>
    <row r="302" spans="1:7">
      <c r="A302" s="105" t="s">
        <v>589</v>
      </c>
      <c r="B302" s="105" t="s">
        <v>590</v>
      </c>
      <c r="C302" s="106">
        <v>0</v>
      </c>
      <c r="D302" s="106">
        <v>0</v>
      </c>
      <c r="E302" s="106">
        <v>0</v>
      </c>
      <c r="F302" s="95"/>
      <c r="G302" s="95"/>
    </row>
    <row r="303" spans="1:7">
      <c r="A303" s="105" t="s">
        <v>591</v>
      </c>
      <c r="B303" s="105" t="s">
        <v>592</v>
      </c>
      <c r="C303" s="106">
        <v>0</v>
      </c>
      <c r="D303" s="106">
        <v>0</v>
      </c>
      <c r="E303" s="106">
        <v>0</v>
      </c>
      <c r="F303" s="95"/>
      <c r="G303" s="95"/>
    </row>
    <row r="304" spans="1:7">
      <c r="A304" s="105" t="s">
        <v>593</v>
      </c>
      <c r="B304" s="105" t="s">
        <v>594</v>
      </c>
      <c r="C304" s="106">
        <v>41760</v>
      </c>
      <c r="D304" s="106">
        <v>0</v>
      </c>
      <c r="E304" s="106">
        <v>0</v>
      </c>
      <c r="F304" s="95"/>
      <c r="G304" s="95"/>
    </row>
    <row r="305" spans="1:7">
      <c r="A305" s="105" t="s">
        <v>595</v>
      </c>
      <c r="B305" s="105" t="s">
        <v>596</v>
      </c>
      <c r="C305" s="106">
        <v>0</v>
      </c>
      <c r="D305" s="106">
        <v>0</v>
      </c>
      <c r="E305" s="106">
        <v>0</v>
      </c>
      <c r="F305" s="95"/>
      <c r="G305" s="95"/>
    </row>
    <row r="306" spans="1:7">
      <c r="A306" s="105" t="s">
        <v>597</v>
      </c>
      <c r="B306" s="105" t="s">
        <v>598</v>
      </c>
      <c r="C306" s="106">
        <v>41760</v>
      </c>
      <c r="D306" s="106">
        <v>0</v>
      </c>
      <c r="E306" s="106">
        <v>0</v>
      </c>
      <c r="F306" s="95"/>
      <c r="G306" s="95"/>
    </row>
    <row r="307" spans="1:7">
      <c r="A307" s="108" t="s">
        <v>599</v>
      </c>
      <c r="B307" s="108" t="s">
        <v>600</v>
      </c>
      <c r="C307" s="109">
        <v>83520</v>
      </c>
      <c r="D307" s="109">
        <v>0</v>
      </c>
      <c r="E307" s="109">
        <v>0</v>
      </c>
      <c r="F307" s="95"/>
      <c r="G307" s="95"/>
    </row>
    <row r="308" spans="1:7">
      <c r="A308" s="105" t="s">
        <v>601</v>
      </c>
      <c r="B308" s="105" t="s">
        <v>602</v>
      </c>
      <c r="C308" s="106">
        <v>831063.9</v>
      </c>
      <c r="D308" s="106">
        <v>0</v>
      </c>
      <c r="E308" s="106">
        <v>0</v>
      </c>
      <c r="F308" s="95"/>
      <c r="G308" s="95"/>
    </row>
    <row r="309" spans="1:7">
      <c r="A309" s="105" t="s">
        <v>603</v>
      </c>
      <c r="B309" s="105" t="s">
        <v>604</v>
      </c>
      <c r="C309" s="106">
        <v>0</v>
      </c>
      <c r="D309" s="106">
        <v>0</v>
      </c>
      <c r="E309" s="106">
        <v>0</v>
      </c>
      <c r="F309" s="95"/>
      <c r="G309" s="95"/>
    </row>
    <row r="310" spans="1:7">
      <c r="A310" s="105" t="s">
        <v>605</v>
      </c>
      <c r="B310" s="105" t="s">
        <v>606</v>
      </c>
      <c r="C310" s="106">
        <v>0</v>
      </c>
      <c r="D310" s="106">
        <v>0</v>
      </c>
      <c r="E310" s="106">
        <v>0</v>
      </c>
      <c r="F310" s="95"/>
      <c r="G310" s="95"/>
    </row>
    <row r="311" spans="1:7">
      <c r="A311" s="105" t="s">
        <v>607</v>
      </c>
      <c r="B311" s="105" t="s">
        <v>608</v>
      </c>
      <c r="C311" s="106">
        <v>41760</v>
      </c>
      <c r="D311" s="106">
        <v>0</v>
      </c>
      <c r="E311" s="106">
        <v>0</v>
      </c>
      <c r="F311" s="95"/>
      <c r="G311" s="95"/>
    </row>
    <row r="312" spans="1:7">
      <c r="A312" s="105" t="s">
        <v>609</v>
      </c>
      <c r="B312" s="105" t="s">
        <v>610</v>
      </c>
      <c r="C312" s="106">
        <v>0</v>
      </c>
      <c r="D312" s="106">
        <v>0</v>
      </c>
      <c r="E312" s="106">
        <v>0</v>
      </c>
      <c r="F312" s="95"/>
      <c r="G312" s="95"/>
    </row>
    <row r="313" spans="1:7">
      <c r="A313" s="105" t="s">
        <v>611</v>
      </c>
      <c r="B313" s="105" t="s">
        <v>612</v>
      </c>
      <c r="C313" s="106">
        <v>41760</v>
      </c>
      <c r="D313" s="106">
        <v>25582</v>
      </c>
      <c r="E313" s="106">
        <v>0</v>
      </c>
      <c r="F313" s="95"/>
      <c r="G313" s="95"/>
    </row>
    <row r="314" spans="1:7">
      <c r="A314" s="105" t="s">
        <v>613</v>
      </c>
      <c r="B314" s="105" t="s">
        <v>614</v>
      </c>
      <c r="C314" s="106">
        <v>83520</v>
      </c>
      <c r="D314" s="106">
        <v>14270.02</v>
      </c>
      <c r="E314" s="106">
        <v>0</v>
      </c>
      <c r="F314" s="95"/>
      <c r="G314" s="95"/>
    </row>
    <row r="315" spans="1:7">
      <c r="A315" s="105" t="s">
        <v>615</v>
      </c>
      <c r="B315" s="105" t="s">
        <v>616</v>
      </c>
      <c r="C315" s="106">
        <v>0</v>
      </c>
      <c r="D315" s="106">
        <v>0</v>
      </c>
      <c r="E315" s="106">
        <v>0</v>
      </c>
      <c r="F315" s="95"/>
      <c r="G315" s="95"/>
    </row>
    <row r="316" spans="1:7">
      <c r="A316" s="105" t="s">
        <v>617</v>
      </c>
      <c r="B316" s="105" t="s">
        <v>618</v>
      </c>
      <c r="C316" s="106">
        <v>41760</v>
      </c>
      <c r="D316" s="106">
        <v>0</v>
      </c>
      <c r="E316" s="106">
        <v>0</v>
      </c>
      <c r="F316" s="95"/>
      <c r="G316" s="95"/>
    </row>
    <row r="317" spans="1:7">
      <c r="A317" s="105" t="s">
        <v>619</v>
      </c>
      <c r="B317" s="105" t="s">
        <v>620</v>
      </c>
      <c r="C317" s="106">
        <v>41760</v>
      </c>
      <c r="D317" s="106">
        <v>0</v>
      </c>
      <c r="E317" s="106">
        <v>0</v>
      </c>
      <c r="F317" s="95"/>
      <c r="G317" s="95"/>
    </row>
    <row r="318" spans="1:7">
      <c r="A318" s="108" t="s">
        <v>621</v>
      </c>
      <c r="B318" s="108" t="s">
        <v>622</v>
      </c>
      <c r="C318" s="109">
        <v>1081623.8999999999</v>
      </c>
      <c r="D318" s="109">
        <v>39852.019999999997</v>
      </c>
      <c r="E318" s="109">
        <v>0</v>
      </c>
      <c r="F318" s="95"/>
      <c r="G318" s="95"/>
    </row>
    <row r="319" spans="1:7">
      <c r="A319" s="105" t="s">
        <v>623</v>
      </c>
      <c r="B319" s="105" t="s">
        <v>624</v>
      </c>
      <c r="C319" s="106">
        <v>0</v>
      </c>
      <c r="D319" s="106">
        <v>0</v>
      </c>
      <c r="E319" s="106">
        <v>0</v>
      </c>
      <c r="F319" s="95"/>
      <c r="G319" s="95"/>
    </row>
    <row r="320" spans="1:7">
      <c r="A320" s="105" t="s">
        <v>625</v>
      </c>
      <c r="B320" s="105" t="s">
        <v>626</v>
      </c>
      <c r="C320" s="106">
        <v>592320.07999999996</v>
      </c>
      <c r="D320" s="106">
        <v>0</v>
      </c>
      <c r="E320" s="106">
        <v>0</v>
      </c>
      <c r="F320" s="95"/>
      <c r="G320" s="95"/>
    </row>
    <row r="321" spans="1:7">
      <c r="A321" s="105" t="s">
        <v>627</v>
      </c>
      <c r="B321" s="105" t="s">
        <v>628</v>
      </c>
      <c r="C321" s="106">
        <v>0</v>
      </c>
      <c r="D321" s="106">
        <v>99106.27</v>
      </c>
      <c r="E321" s="106">
        <v>0</v>
      </c>
      <c r="F321" s="95"/>
      <c r="G321" s="95"/>
    </row>
    <row r="322" spans="1:7">
      <c r="A322" s="105" t="s">
        <v>629</v>
      </c>
      <c r="B322" s="105" t="s">
        <v>630</v>
      </c>
      <c r="C322" s="106">
        <v>0</v>
      </c>
      <c r="D322" s="106">
        <v>0</v>
      </c>
      <c r="E322" s="106">
        <v>0</v>
      </c>
      <c r="F322" s="95"/>
      <c r="G322" s="95"/>
    </row>
    <row r="323" spans="1:7">
      <c r="A323" s="105" t="s">
        <v>631</v>
      </c>
      <c r="B323" s="105" t="s">
        <v>632</v>
      </c>
      <c r="C323" s="106">
        <v>83520</v>
      </c>
      <c r="D323" s="106">
        <v>0</v>
      </c>
      <c r="E323" s="106">
        <v>0</v>
      </c>
      <c r="F323" s="95"/>
      <c r="G323" s="95"/>
    </row>
    <row r="324" spans="1:7">
      <c r="A324" s="105" t="s">
        <v>633</v>
      </c>
      <c r="B324" s="105" t="s">
        <v>634</v>
      </c>
      <c r="C324" s="106">
        <v>0</v>
      </c>
      <c r="D324" s="106">
        <v>82583.5</v>
      </c>
      <c r="E324" s="106">
        <v>0</v>
      </c>
      <c r="F324" s="95"/>
      <c r="G324" s="95"/>
    </row>
    <row r="325" spans="1:7">
      <c r="A325" s="105" t="s">
        <v>635</v>
      </c>
      <c r="B325" s="105" t="s">
        <v>636</v>
      </c>
      <c r="C325" s="106">
        <v>0</v>
      </c>
      <c r="D325" s="106">
        <v>0</v>
      </c>
      <c r="E325" s="106">
        <v>0</v>
      </c>
      <c r="F325" s="95"/>
      <c r="G325" s="95"/>
    </row>
    <row r="326" spans="1:7">
      <c r="A326" s="105" t="s">
        <v>637</v>
      </c>
      <c r="B326" s="105" t="s">
        <v>638</v>
      </c>
      <c r="C326" s="106">
        <v>606439.43000000005</v>
      </c>
      <c r="D326" s="106">
        <v>0</v>
      </c>
      <c r="E326" s="106">
        <v>0</v>
      </c>
      <c r="F326" s="95"/>
      <c r="G326" s="95"/>
    </row>
    <row r="327" spans="1:7">
      <c r="A327" s="105" t="s">
        <v>639</v>
      </c>
      <c r="B327" s="105" t="s">
        <v>640</v>
      </c>
      <c r="C327" s="106">
        <v>0</v>
      </c>
      <c r="D327" s="106">
        <v>0</v>
      </c>
      <c r="E327" s="106">
        <v>0</v>
      </c>
      <c r="F327" s="95"/>
      <c r="G327" s="95"/>
    </row>
    <row r="328" spans="1:7">
      <c r="A328" s="105" t="s">
        <v>641</v>
      </c>
      <c r="B328" s="105" t="s">
        <v>642</v>
      </c>
      <c r="C328" s="106">
        <v>41760</v>
      </c>
      <c r="D328" s="106">
        <v>0</v>
      </c>
      <c r="E328" s="106">
        <v>0</v>
      </c>
      <c r="F328" s="95"/>
      <c r="G328" s="95"/>
    </row>
    <row r="329" spans="1:7">
      <c r="A329" s="105" t="s">
        <v>643</v>
      </c>
      <c r="B329" s="105" t="s">
        <v>644</v>
      </c>
      <c r="C329" s="106">
        <v>0</v>
      </c>
      <c r="D329" s="106">
        <v>0</v>
      </c>
      <c r="E329" s="106">
        <v>0</v>
      </c>
      <c r="F329" s="95"/>
      <c r="G329" s="95"/>
    </row>
    <row r="330" spans="1:7">
      <c r="A330" s="105" t="s">
        <v>645</v>
      </c>
      <c r="B330" s="105" t="s">
        <v>646</v>
      </c>
      <c r="C330" s="106">
        <v>0</v>
      </c>
      <c r="D330" s="106">
        <v>2479.06</v>
      </c>
      <c r="E330" s="106">
        <v>0</v>
      </c>
      <c r="F330" s="95"/>
      <c r="G330" s="95"/>
    </row>
    <row r="331" spans="1:7">
      <c r="A331" s="105" t="s">
        <v>647</v>
      </c>
      <c r="B331" s="105" t="s">
        <v>648</v>
      </c>
      <c r="C331" s="106">
        <v>0</v>
      </c>
      <c r="D331" s="106">
        <v>0</v>
      </c>
      <c r="E331" s="106">
        <v>0</v>
      </c>
      <c r="F331" s="95"/>
      <c r="G331" s="95"/>
    </row>
    <row r="332" spans="1:7">
      <c r="A332" s="105" t="s">
        <v>649</v>
      </c>
      <c r="B332" s="105" t="s">
        <v>650</v>
      </c>
      <c r="C332" s="106">
        <v>0</v>
      </c>
      <c r="D332" s="106">
        <v>0</v>
      </c>
      <c r="E332" s="106">
        <v>0</v>
      </c>
      <c r="F332" s="95"/>
      <c r="G332" s="95"/>
    </row>
    <row r="333" spans="1:7">
      <c r="A333" s="105" t="s">
        <v>651</v>
      </c>
      <c r="B333" s="105" t="s">
        <v>652</v>
      </c>
      <c r="C333" s="106">
        <v>83520</v>
      </c>
      <c r="D333" s="106">
        <v>0</v>
      </c>
      <c r="E333" s="106">
        <v>0</v>
      </c>
      <c r="F333" s="95"/>
      <c r="G333" s="95"/>
    </row>
    <row r="334" spans="1:7">
      <c r="A334" s="105" t="s">
        <v>653</v>
      </c>
      <c r="B334" s="105" t="s">
        <v>654</v>
      </c>
      <c r="C334" s="106">
        <v>0</v>
      </c>
      <c r="D334" s="106">
        <v>0</v>
      </c>
      <c r="E334" s="106">
        <v>0</v>
      </c>
      <c r="F334" s="95"/>
      <c r="G334" s="95"/>
    </row>
    <row r="335" spans="1:7">
      <c r="A335" s="108" t="s">
        <v>655</v>
      </c>
      <c r="B335" s="108" t="s">
        <v>656</v>
      </c>
      <c r="C335" s="109">
        <v>1407559.51</v>
      </c>
      <c r="D335" s="109">
        <v>184168.83</v>
      </c>
      <c r="E335" s="109">
        <v>0</v>
      </c>
      <c r="F335" s="95"/>
      <c r="G335" s="95"/>
    </row>
    <row r="336" spans="1:7">
      <c r="A336" s="105" t="s">
        <v>657</v>
      </c>
      <c r="B336" s="105" t="s">
        <v>658</v>
      </c>
      <c r="C336" s="106">
        <v>754564.83</v>
      </c>
      <c r="D336" s="106">
        <v>0</v>
      </c>
      <c r="E336" s="106">
        <v>0</v>
      </c>
      <c r="F336" s="95"/>
      <c r="G336" s="95"/>
    </row>
    <row r="337" spans="1:7">
      <c r="A337" s="105" t="s">
        <v>659</v>
      </c>
      <c r="B337" s="105" t="s">
        <v>660</v>
      </c>
      <c r="C337" s="106">
        <v>0</v>
      </c>
      <c r="D337" s="106">
        <v>0</v>
      </c>
      <c r="E337" s="106">
        <v>0</v>
      </c>
      <c r="F337" s="95"/>
      <c r="G337" s="95"/>
    </row>
    <row r="338" spans="1:7">
      <c r="A338" s="105" t="s">
        <v>661</v>
      </c>
      <c r="B338" s="105" t="s">
        <v>662</v>
      </c>
      <c r="C338" s="106">
        <v>41760</v>
      </c>
      <c r="D338" s="106">
        <v>0</v>
      </c>
      <c r="E338" s="106">
        <v>0</v>
      </c>
      <c r="F338" s="95"/>
      <c r="G338" s="95"/>
    </row>
    <row r="339" spans="1:7">
      <c r="A339" s="105" t="s">
        <v>663</v>
      </c>
      <c r="B339" s="105" t="s">
        <v>664</v>
      </c>
      <c r="C339" s="106">
        <v>0</v>
      </c>
      <c r="D339" s="106">
        <v>0</v>
      </c>
      <c r="E339" s="106">
        <v>0</v>
      </c>
      <c r="F339" s="95"/>
      <c r="G339" s="95"/>
    </row>
    <row r="340" spans="1:7">
      <c r="A340" s="105" t="s">
        <v>665</v>
      </c>
      <c r="B340" s="105" t="s">
        <v>666</v>
      </c>
      <c r="C340" s="106">
        <v>0</v>
      </c>
      <c r="D340" s="106">
        <v>0</v>
      </c>
      <c r="E340" s="106">
        <v>0</v>
      </c>
      <c r="F340" s="95"/>
      <c r="G340" s="95"/>
    </row>
    <row r="341" spans="1:7">
      <c r="A341" s="105" t="s">
        <v>667</v>
      </c>
      <c r="B341" s="105" t="s">
        <v>668</v>
      </c>
      <c r="C341" s="106">
        <v>0</v>
      </c>
      <c r="D341" s="106">
        <v>0</v>
      </c>
      <c r="E341" s="106">
        <v>0</v>
      </c>
      <c r="F341" s="95"/>
      <c r="G341" s="95"/>
    </row>
    <row r="342" spans="1:7">
      <c r="A342" s="105" t="s">
        <v>669</v>
      </c>
      <c r="B342" s="105" t="s">
        <v>670</v>
      </c>
      <c r="C342" s="106">
        <v>41760</v>
      </c>
      <c r="D342" s="106">
        <v>0</v>
      </c>
      <c r="E342" s="106">
        <v>0</v>
      </c>
      <c r="F342" s="95"/>
      <c r="G342" s="95"/>
    </row>
    <row r="343" spans="1:7">
      <c r="A343" s="105" t="s">
        <v>671</v>
      </c>
      <c r="B343" s="105" t="s">
        <v>672</v>
      </c>
      <c r="C343" s="106">
        <v>41760</v>
      </c>
      <c r="D343" s="106">
        <v>94553.48</v>
      </c>
      <c r="E343" s="106">
        <v>0</v>
      </c>
      <c r="F343" s="95"/>
      <c r="G343" s="95"/>
    </row>
    <row r="344" spans="1:7">
      <c r="A344" s="105" t="s">
        <v>673</v>
      </c>
      <c r="B344" s="105" t="s">
        <v>674</v>
      </c>
      <c r="C344" s="106">
        <v>189657.73</v>
      </c>
      <c r="D344" s="106">
        <v>0</v>
      </c>
      <c r="E344" s="106">
        <v>0</v>
      </c>
      <c r="F344" s="95"/>
      <c r="G344" s="95"/>
    </row>
    <row r="345" spans="1:7">
      <c r="A345" s="105" t="s">
        <v>675</v>
      </c>
      <c r="B345" s="105" t="s">
        <v>676</v>
      </c>
      <c r="C345" s="106">
        <v>0</v>
      </c>
      <c r="D345" s="106">
        <v>0</v>
      </c>
      <c r="E345" s="106">
        <v>0</v>
      </c>
      <c r="F345" s="95"/>
      <c r="G345" s="95"/>
    </row>
    <row r="346" spans="1:7">
      <c r="A346" s="105" t="s">
        <v>677</v>
      </c>
      <c r="B346" s="105" t="s">
        <v>678</v>
      </c>
      <c r="C346" s="106">
        <v>0</v>
      </c>
      <c r="D346" s="106">
        <v>0</v>
      </c>
      <c r="E346" s="106">
        <v>0</v>
      </c>
      <c r="F346" s="95"/>
      <c r="G346" s="95"/>
    </row>
    <row r="347" spans="1:7">
      <c r="A347" s="108" t="s">
        <v>679</v>
      </c>
      <c r="B347" s="108" t="s">
        <v>680</v>
      </c>
      <c r="C347" s="109">
        <v>1069502.56</v>
      </c>
      <c r="D347" s="109">
        <v>94553.48</v>
      </c>
      <c r="E347" s="109">
        <v>0</v>
      </c>
      <c r="F347" s="95"/>
      <c r="G347" s="95"/>
    </row>
    <row r="348" spans="1:7">
      <c r="A348" s="105" t="s">
        <v>681</v>
      </c>
      <c r="B348" s="105" t="s">
        <v>682</v>
      </c>
      <c r="C348" s="106">
        <v>0</v>
      </c>
      <c r="D348" s="106">
        <v>0</v>
      </c>
      <c r="E348" s="106">
        <v>0</v>
      </c>
      <c r="F348" s="95"/>
      <c r="G348" s="95"/>
    </row>
    <row r="349" spans="1:7">
      <c r="A349" s="105" t="s">
        <v>683</v>
      </c>
      <c r="B349" s="105" t="s">
        <v>684</v>
      </c>
      <c r="C349" s="106">
        <v>420104.94</v>
      </c>
      <c r="D349" s="106">
        <v>0</v>
      </c>
      <c r="E349" s="106">
        <v>0</v>
      </c>
      <c r="F349" s="95"/>
      <c r="G349" s="95"/>
    </row>
    <row r="350" spans="1:7">
      <c r="A350" s="105" t="s">
        <v>685</v>
      </c>
      <c r="B350" s="105" t="s">
        <v>686</v>
      </c>
      <c r="C350" s="106">
        <v>0</v>
      </c>
      <c r="D350" s="106">
        <v>0</v>
      </c>
      <c r="E350" s="106">
        <v>0</v>
      </c>
      <c r="F350" s="95"/>
      <c r="G350" s="95"/>
    </row>
    <row r="351" spans="1:7">
      <c r="A351" s="105" t="s">
        <v>687</v>
      </c>
      <c r="B351" s="105" t="s">
        <v>688</v>
      </c>
      <c r="C351" s="106">
        <v>0</v>
      </c>
      <c r="D351" s="106">
        <v>0</v>
      </c>
      <c r="E351" s="106">
        <v>0</v>
      </c>
      <c r="F351" s="95"/>
      <c r="G351" s="95"/>
    </row>
    <row r="352" spans="1:7">
      <c r="A352" s="105" t="s">
        <v>689</v>
      </c>
      <c r="B352" s="105" t="s">
        <v>690</v>
      </c>
      <c r="C352" s="106">
        <v>0</v>
      </c>
      <c r="D352" s="106">
        <v>0</v>
      </c>
      <c r="E352" s="106">
        <v>0</v>
      </c>
      <c r="F352" s="95"/>
      <c r="G352" s="95"/>
    </row>
    <row r="353" spans="1:7">
      <c r="A353" s="105" t="s">
        <v>691</v>
      </c>
      <c r="B353" s="105" t="s">
        <v>692</v>
      </c>
      <c r="C353" s="106">
        <v>0</v>
      </c>
      <c r="D353" s="106">
        <v>0</v>
      </c>
      <c r="E353" s="106">
        <v>0</v>
      </c>
      <c r="F353" s="95"/>
      <c r="G353" s="95"/>
    </row>
    <row r="354" spans="1:7">
      <c r="A354" s="105" t="s">
        <v>693</v>
      </c>
      <c r="B354" s="105" t="s">
        <v>694</v>
      </c>
      <c r="C354" s="106">
        <v>0</v>
      </c>
      <c r="D354" s="106">
        <v>0</v>
      </c>
      <c r="E354" s="106">
        <v>0</v>
      </c>
      <c r="F354" s="95"/>
      <c r="G354" s="95"/>
    </row>
    <row r="355" spans="1:7">
      <c r="A355" s="105" t="s">
        <v>695</v>
      </c>
      <c r="B355" s="105" t="s">
        <v>696</v>
      </c>
      <c r="C355" s="106">
        <v>0</v>
      </c>
      <c r="D355" s="106">
        <v>0</v>
      </c>
      <c r="E355" s="106">
        <v>228300</v>
      </c>
      <c r="F355" s="95"/>
      <c r="G355" s="95"/>
    </row>
    <row r="356" spans="1:7">
      <c r="A356" s="105" t="s">
        <v>697</v>
      </c>
      <c r="B356" s="105" t="s">
        <v>698</v>
      </c>
      <c r="C356" s="106">
        <v>0</v>
      </c>
      <c r="D356" s="106">
        <v>0</v>
      </c>
      <c r="E356" s="106">
        <v>0</v>
      </c>
      <c r="F356" s="95"/>
      <c r="G356" s="95"/>
    </row>
    <row r="357" spans="1:7">
      <c r="A357" s="105" t="s">
        <v>699</v>
      </c>
      <c r="B357" s="105" t="s">
        <v>700</v>
      </c>
      <c r="C357" s="106">
        <v>182955.49</v>
      </c>
      <c r="D357" s="106">
        <v>0</v>
      </c>
      <c r="E357" s="106">
        <v>0</v>
      </c>
      <c r="F357" s="95"/>
      <c r="G357" s="95"/>
    </row>
    <row r="358" spans="1:7">
      <c r="A358" s="108" t="s">
        <v>701</v>
      </c>
      <c r="B358" s="108" t="s">
        <v>702</v>
      </c>
      <c r="C358" s="109">
        <v>603060.43000000005</v>
      </c>
      <c r="D358" s="109">
        <v>0</v>
      </c>
      <c r="E358" s="109">
        <v>228300</v>
      </c>
      <c r="F358" s="95"/>
      <c r="G358" s="95"/>
    </row>
    <row r="359" spans="1:7">
      <c r="A359" s="107" t="s">
        <v>1006</v>
      </c>
      <c r="B359" s="108" t="s">
        <v>703</v>
      </c>
      <c r="C359" s="109">
        <v>4245266.4000000004</v>
      </c>
      <c r="D359" s="109">
        <v>318574.33</v>
      </c>
      <c r="E359" s="109">
        <v>228300</v>
      </c>
      <c r="F359" s="95"/>
      <c r="G359" s="95"/>
    </row>
    <row r="360" spans="1:7">
      <c r="A360" s="105" t="s">
        <v>704</v>
      </c>
      <c r="B360" s="105" t="s">
        <v>705</v>
      </c>
      <c r="C360" s="106">
        <v>0</v>
      </c>
      <c r="D360" s="106">
        <v>0</v>
      </c>
      <c r="E360" s="106">
        <v>0</v>
      </c>
      <c r="F360" s="95"/>
      <c r="G360" s="95"/>
    </row>
    <row r="361" spans="1:7">
      <c r="A361" s="105" t="s">
        <v>706</v>
      </c>
      <c r="B361" s="105" t="s">
        <v>707</v>
      </c>
      <c r="C361" s="106">
        <v>0</v>
      </c>
      <c r="D361" s="106">
        <v>0</v>
      </c>
      <c r="E361" s="106">
        <v>0</v>
      </c>
      <c r="F361" s="95"/>
      <c r="G361" s="95"/>
    </row>
    <row r="362" spans="1:7">
      <c r="A362" s="105" t="s">
        <v>708</v>
      </c>
      <c r="B362" s="105" t="s">
        <v>709</v>
      </c>
      <c r="C362" s="106">
        <v>0</v>
      </c>
      <c r="D362" s="106">
        <v>0</v>
      </c>
      <c r="E362" s="106">
        <v>0</v>
      </c>
      <c r="F362" s="95"/>
      <c r="G362" s="95"/>
    </row>
    <row r="363" spans="1:7">
      <c r="A363" s="105" t="s">
        <v>710</v>
      </c>
      <c r="B363" s="105" t="s">
        <v>711</v>
      </c>
      <c r="C363" s="106">
        <v>0</v>
      </c>
      <c r="D363" s="106">
        <v>0</v>
      </c>
      <c r="E363" s="106">
        <v>0</v>
      </c>
      <c r="F363" s="95"/>
      <c r="G363" s="95"/>
    </row>
    <row r="364" spans="1:7">
      <c r="A364" s="105" t="s">
        <v>712</v>
      </c>
      <c r="B364" s="105" t="s">
        <v>713</v>
      </c>
      <c r="C364" s="106">
        <v>0</v>
      </c>
      <c r="D364" s="106">
        <v>0</v>
      </c>
      <c r="E364" s="106">
        <v>0</v>
      </c>
      <c r="F364" s="95"/>
      <c r="G364" s="95"/>
    </row>
    <row r="365" spans="1:7">
      <c r="A365" s="105" t="s">
        <v>714</v>
      </c>
      <c r="B365" s="105" t="s">
        <v>715</v>
      </c>
      <c r="C365" s="106">
        <v>0</v>
      </c>
      <c r="D365" s="106">
        <v>0</v>
      </c>
      <c r="E365" s="106">
        <v>0</v>
      </c>
      <c r="F365" s="95"/>
      <c r="G365" s="95"/>
    </row>
    <row r="366" spans="1:7">
      <c r="A366" s="105" t="s">
        <v>716</v>
      </c>
      <c r="B366" s="105" t="s">
        <v>717</v>
      </c>
      <c r="C366" s="106">
        <v>0</v>
      </c>
      <c r="D366" s="106">
        <v>0</v>
      </c>
      <c r="E366" s="106">
        <v>0</v>
      </c>
      <c r="F366" s="95"/>
      <c r="G366" s="95"/>
    </row>
    <row r="367" spans="1:7">
      <c r="A367" s="105" t="s">
        <v>718</v>
      </c>
      <c r="B367" s="105" t="s">
        <v>719</v>
      </c>
      <c r="C367" s="106">
        <v>0</v>
      </c>
      <c r="D367" s="106">
        <v>0</v>
      </c>
      <c r="E367" s="106">
        <v>0</v>
      </c>
      <c r="F367" s="95"/>
      <c r="G367" s="95"/>
    </row>
    <row r="368" spans="1:7">
      <c r="A368" s="105" t="s">
        <v>720</v>
      </c>
      <c r="B368" s="105" t="s">
        <v>721</v>
      </c>
      <c r="C368" s="106">
        <v>0</v>
      </c>
      <c r="D368" s="106">
        <v>0</v>
      </c>
      <c r="E368" s="106">
        <v>0</v>
      </c>
      <c r="F368" s="95"/>
      <c r="G368" s="95"/>
    </row>
    <row r="369" spans="1:7">
      <c r="A369" s="108" t="s">
        <v>722</v>
      </c>
      <c r="B369" s="108" t="s">
        <v>723</v>
      </c>
      <c r="C369" s="109">
        <v>0</v>
      </c>
      <c r="D369" s="109">
        <v>0</v>
      </c>
      <c r="E369" s="109">
        <v>0</v>
      </c>
      <c r="F369" s="95"/>
      <c r="G369" s="95"/>
    </row>
    <row r="370" spans="1:7">
      <c r="A370" s="105" t="s">
        <v>724</v>
      </c>
      <c r="B370" s="105" t="s">
        <v>725</v>
      </c>
      <c r="C370" s="106">
        <v>0</v>
      </c>
      <c r="D370" s="106">
        <v>0</v>
      </c>
      <c r="E370" s="106">
        <v>0</v>
      </c>
      <c r="F370" s="95"/>
      <c r="G370" s="95"/>
    </row>
    <row r="371" spans="1:7">
      <c r="A371" s="105" t="s">
        <v>726</v>
      </c>
      <c r="B371" s="105" t="s">
        <v>727</v>
      </c>
      <c r="C371" s="106">
        <v>0</v>
      </c>
      <c r="D371" s="106">
        <v>0</v>
      </c>
      <c r="E371" s="106">
        <v>0</v>
      </c>
      <c r="F371" s="95"/>
      <c r="G371" s="95"/>
    </row>
    <row r="372" spans="1:7">
      <c r="A372" s="105" t="s">
        <v>728</v>
      </c>
      <c r="B372" s="105" t="s">
        <v>729</v>
      </c>
      <c r="C372" s="106">
        <v>167040</v>
      </c>
      <c r="D372" s="106">
        <v>0</v>
      </c>
      <c r="E372" s="106">
        <v>0</v>
      </c>
      <c r="F372" s="95"/>
      <c r="G372" s="95"/>
    </row>
    <row r="373" spans="1:7">
      <c r="A373" s="105" t="s">
        <v>730</v>
      </c>
      <c r="B373" s="105" t="s">
        <v>731</v>
      </c>
      <c r="C373" s="106">
        <v>111970</v>
      </c>
      <c r="D373" s="106">
        <v>0</v>
      </c>
      <c r="E373" s="106">
        <v>0</v>
      </c>
      <c r="F373" s="95"/>
      <c r="G373" s="95"/>
    </row>
    <row r="374" spans="1:7">
      <c r="A374" s="105" t="s">
        <v>732</v>
      </c>
      <c r="B374" s="105" t="s">
        <v>733</v>
      </c>
      <c r="C374" s="106">
        <v>0</v>
      </c>
      <c r="D374" s="106">
        <v>0</v>
      </c>
      <c r="E374" s="106">
        <v>0</v>
      </c>
      <c r="F374" s="95"/>
      <c r="G374" s="95"/>
    </row>
    <row r="375" spans="1:7">
      <c r="A375" s="105" t="s">
        <v>734</v>
      </c>
      <c r="B375" s="105" t="s">
        <v>735</v>
      </c>
      <c r="C375" s="106">
        <v>0</v>
      </c>
      <c r="D375" s="106">
        <v>0</v>
      </c>
      <c r="E375" s="106">
        <v>0</v>
      </c>
      <c r="F375" s="95"/>
      <c r="G375" s="95"/>
    </row>
    <row r="376" spans="1:7">
      <c r="A376" s="105" t="s">
        <v>736</v>
      </c>
      <c r="B376" s="105" t="s">
        <v>737</v>
      </c>
      <c r="C376" s="106">
        <v>0</v>
      </c>
      <c r="D376" s="106">
        <v>0</v>
      </c>
      <c r="E376" s="106">
        <v>0</v>
      </c>
      <c r="F376" s="95"/>
      <c r="G376" s="95"/>
    </row>
    <row r="377" spans="1:7">
      <c r="A377" s="105" t="s">
        <v>738</v>
      </c>
      <c r="B377" s="105" t="s">
        <v>739</v>
      </c>
      <c r="C377" s="106">
        <v>0</v>
      </c>
      <c r="D377" s="106">
        <v>0</v>
      </c>
      <c r="E377" s="106">
        <v>0</v>
      </c>
      <c r="F377" s="95"/>
      <c r="G377" s="95"/>
    </row>
    <row r="378" spans="1:7">
      <c r="A378" s="105" t="s">
        <v>740</v>
      </c>
      <c r="B378" s="105" t="s">
        <v>741</v>
      </c>
      <c r="C378" s="106">
        <v>190350.97</v>
      </c>
      <c r="D378" s="106">
        <v>0</v>
      </c>
      <c r="E378" s="106">
        <v>0</v>
      </c>
      <c r="F378" s="95"/>
      <c r="G378" s="95"/>
    </row>
    <row r="379" spans="1:7">
      <c r="A379" s="105" t="s">
        <v>742</v>
      </c>
      <c r="B379" s="105" t="s">
        <v>743</v>
      </c>
      <c r="C379" s="106">
        <v>837477.88</v>
      </c>
      <c r="D379" s="106">
        <v>0</v>
      </c>
      <c r="E379" s="106">
        <v>0</v>
      </c>
      <c r="F379" s="95"/>
      <c r="G379" s="95"/>
    </row>
    <row r="380" spans="1:7">
      <c r="A380" s="105" t="s">
        <v>744</v>
      </c>
      <c r="B380" s="105" t="s">
        <v>745</v>
      </c>
      <c r="C380" s="106">
        <v>41760</v>
      </c>
      <c r="D380" s="106">
        <v>0</v>
      </c>
      <c r="E380" s="106">
        <v>0</v>
      </c>
      <c r="F380" s="95"/>
      <c r="G380" s="95"/>
    </row>
    <row r="381" spans="1:7">
      <c r="A381" s="105" t="s">
        <v>746</v>
      </c>
      <c r="B381" s="105" t="s">
        <v>747</v>
      </c>
      <c r="C381" s="106">
        <v>1450790.48</v>
      </c>
      <c r="D381" s="106">
        <v>0</v>
      </c>
      <c r="E381" s="106">
        <v>0</v>
      </c>
      <c r="F381" s="95"/>
      <c r="G381" s="95"/>
    </row>
    <row r="382" spans="1:7">
      <c r="A382" s="108" t="s">
        <v>748</v>
      </c>
      <c r="B382" s="108" t="s">
        <v>749</v>
      </c>
      <c r="C382" s="109">
        <v>2799389.33</v>
      </c>
      <c r="D382" s="109">
        <v>0</v>
      </c>
      <c r="E382" s="109">
        <v>0</v>
      </c>
      <c r="F382" s="95"/>
      <c r="G382" s="95"/>
    </row>
    <row r="383" spans="1:7">
      <c r="A383" s="105" t="s">
        <v>750</v>
      </c>
      <c r="B383" s="105" t="s">
        <v>751</v>
      </c>
      <c r="C383" s="106">
        <v>0</v>
      </c>
      <c r="D383" s="106">
        <v>0</v>
      </c>
      <c r="E383" s="106">
        <v>0</v>
      </c>
      <c r="F383" s="95"/>
      <c r="G383" s="95"/>
    </row>
    <row r="384" spans="1:7">
      <c r="A384" s="105" t="s">
        <v>752</v>
      </c>
      <c r="B384" s="105" t="s">
        <v>753</v>
      </c>
      <c r="C384" s="106">
        <v>0</v>
      </c>
      <c r="D384" s="106">
        <v>0</v>
      </c>
      <c r="E384" s="106">
        <v>0</v>
      </c>
      <c r="F384" s="95"/>
      <c r="G384" s="95"/>
    </row>
    <row r="385" spans="1:7">
      <c r="A385" s="105" t="s">
        <v>754</v>
      </c>
      <c r="B385" s="105" t="s">
        <v>755</v>
      </c>
      <c r="C385" s="106">
        <v>0</v>
      </c>
      <c r="D385" s="106">
        <v>0</v>
      </c>
      <c r="E385" s="106">
        <v>0</v>
      </c>
      <c r="F385" s="95"/>
      <c r="G385" s="95"/>
    </row>
    <row r="386" spans="1:7">
      <c r="A386" s="105" t="s">
        <v>756</v>
      </c>
      <c r="B386" s="105" t="s">
        <v>757</v>
      </c>
      <c r="C386" s="106">
        <v>0</v>
      </c>
      <c r="D386" s="106">
        <v>0</v>
      </c>
      <c r="E386" s="106">
        <v>0</v>
      </c>
      <c r="F386" s="95"/>
      <c r="G386" s="95"/>
    </row>
    <row r="387" spans="1:7">
      <c r="A387" s="105" t="s">
        <v>758</v>
      </c>
      <c r="B387" s="105" t="s">
        <v>759</v>
      </c>
      <c r="C387" s="106">
        <v>0</v>
      </c>
      <c r="D387" s="106">
        <v>0</v>
      </c>
      <c r="E387" s="106">
        <v>0</v>
      </c>
      <c r="F387" s="95"/>
      <c r="G387" s="95"/>
    </row>
    <row r="388" spans="1:7">
      <c r="A388" s="105" t="s">
        <v>760</v>
      </c>
      <c r="B388" s="105" t="s">
        <v>761</v>
      </c>
      <c r="C388" s="106">
        <v>0</v>
      </c>
      <c r="D388" s="106">
        <v>0</v>
      </c>
      <c r="E388" s="106">
        <v>0</v>
      </c>
      <c r="F388" s="95"/>
      <c r="G388" s="95"/>
    </row>
    <row r="389" spans="1:7">
      <c r="A389" s="105" t="s">
        <v>762</v>
      </c>
      <c r="B389" s="105" t="s">
        <v>763</v>
      </c>
      <c r="C389" s="106">
        <v>0</v>
      </c>
      <c r="D389" s="106">
        <v>0</v>
      </c>
      <c r="E389" s="106">
        <v>0</v>
      </c>
      <c r="F389" s="95"/>
      <c r="G389" s="95"/>
    </row>
    <row r="390" spans="1:7">
      <c r="A390" s="105" t="s">
        <v>764</v>
      </c>
      <c r="B390" s="105" t="s">
        <v>765</v>
      </c>
      <c r="C390" s="106">
        <v>0</v>
      </c>
      <c r="D390" s="106">
        <v>0</v>
      </c>
      <c r="E390" s="106">
        <v>0</v>
      </c>
      <c r="F390" s="95"/>
      <c r="G390" s="95"/>
    </row>
    <row r="391" spans="1:7">
      <c r="A391" s="105" t="s">
        <v>766</v>
      </c>
      <c r="B391" s="105" t="s">
        <v>767</v>
      </c>
      <c r="C391" s="106">
        <v>0</v>
      </c>
      <c r="D391" s="106">
        <v>0</v>
      </c>
      <c r="E391" s="106">
        <v>0</v>
      </c>
      <c r="F391" s="95"/>
      <c r="G391" s="95"/>
    </row>
    <row r="392" spans="1:7">
      <c r="A392" s="105" t="s">
        <v>768</v>
      </c>
      <c r="B392" s="105" t="s">
        <v>769</v>
      </c>
      <c r="C392" s="106">
        <v>0</v>
      </c>
      <c r="D392" s="106">
        <v>0</v>
      </c>
      <c r="E392" s="106">
        <v>0</v>
      </c>
      <c r="F392" s="95"/>
      <c r="G392" s="95"/>
    </row>
    <row r="393" spans="1:7">
      <c r="A393" s="105" t="s">
        <v>770</v>
      </c>
      <c r="B393" s="105" t="s">
        <v>771</v>
      </c>
      <c r="C393" s="106">
        <v>0</v>
      </c>
      <c r="D393" s="106">
        <v>65505.91</v>
      </c>
      <c r="E393" s="106">
        <v>0</v>
      </c>
      <c r="F393" s="95"/>
      <c r="G393" s="95"/>
    </row>
    <row r="394" spans="1:7">
      <c r="A394" s="105" t="s">
        <v>772</v>
      </c>
      <c r="B394" s="105" t="s">
        <v>773</v>
      </c>
      <c r="C394" s="106">
        <v>0</v>
      </c>
      <c r="D394" s="106">
        <v>0</v>
      </c>
      <c r="E394" s="106">
        <v>0</v>
      </c>
      <c r="F394" s="95"/>
      <c r="G394" s="95"/>
    </row>
    <row r="395" spans="1:7">
      <c r="A395" s="105" t="s">
        <v>774</v>
      </c>
      <c r="B395" s="105" t="s">
        <v>775</v>
      </c>
      <c r="C395" s="106">
        <v>0</v>
      </c>
      <c r="D395" s="106">
        <v>0</v>
      </c>
      <c r="E395" s="106">
        <v>0</v>
      </c>
      <c r="F395" s="95"/>
      <c r="G395" s="95"/>
    </row>
    <row r="396" spans="1:7">
      <c r="A396" s="105" t="s">
        <v>776</v>
      </c>
      <c r="B396" s="105" t="s">
        <v>777</v>
      </c>
      <c r="C396" s="106">
        <v>0</v>
      </c>
      <c r="D396" s="106">
        <v>0</v>
      </c>
      <c r="E396" s="106">
        <v>0</v>
      </c>
      <c r="F396" s="95"/>
      <c r="G396" s="95"/>
    </row>
    <row r="397" spans="1:7">
      <c r="A397" s="105" t="s">
        <v>778</v>
      </c>
      <c r="B397" s="105" t="s">
        <v>779</v>
      </c>
      <c r="C397" s="106">
        <v>0</v>
      </c>
      <c r="D397" s="106">
        <v>0</v>
      </c>
      <c r="E397" s="106">
        <v>0</v>
      </c>
      <c r="F397" s="95"/>
      <c r="G397" s="95"/>
    </row>
    <row r="398" spans="1:7">
      <c r="A398" s="108" t="s">
        <v>780</v>
      </c>
      <c r="B398" s="108" t="s">
        <v>781</v>
      </c>
      <c r="C398" s="109">
        <v>0</v>
      </c>
      <c r="D398" s="109">
        <v>65505.91</v>
      </c>
      <c r="E398" s="109">
        <v>0</v>
      </c>
      <c r="F398" s="95"/>
      <c r="G398" s="95"/>
    </row>
    <row r="399" spans="1:7">
      <c r="A399" s="105" t="s">
        <v>782</v>
      </c>
      <c r="B399" s="105" t="s">
        <v>783</v>
      </c>
      <c r="C399" s="106">
        <v>0</v>
      </c>
      <c r="D399" s="106">
        <v>0</v>
      </c>
      <c r="E399" s="106">
        <v>0</v>
      </c>
      <c r="F399" s="95"/>
      <c r="G399" s="95"/>
    </row>
    <row r="400" spans="1:7">
      <c r="A400" s="105" t="s">
        <v>784</v>
      </c>
      <c r="B400" s="105" t="s">
        <v>785</v>
      </c>
      <c r="C400" s="106">
        <v>0</v>
      </c>
      <c r="D400" s="106">
        <v>0</v>
      </c>
      <c r="E400" s="106">
        <v>0</v>
      </c>
      <c r="F400" s="95"/>
      <c r="G400" s="95"/>
    </row>
    <row r="401" spans="1:7">
      <c r="A401" s="105" t="s">
        <v>786</v>
      </c>
      <c r="B401" s="105" t="s">
        <v>787</v>
      </c>
      <c r="C401" s="106">
        <v>0</v>
      </c>
      <c r="D401" s="106">
        <v>0</v>
      </c>
      <c r="E401" s="106">
        <v>0</v>
      </c>
      <c r="F401" s="95"/>
      <c r="G401" s="95"/>
    </row>
    <row r="402" spans="1:7">
      <c r="A402" s="105" t="s">
        <v>788</v>
      </c>
      <c r="B402" s="105" t="s">
        <v>789</v>
      </c>
      <c r="C402" s="106">
        <v>41760</v>
      </c>
      <c r="D402" s="106">
        <v>166170.32999999999</v>
      </c>
      <c r="E402" s="106">
        <v>0</v>
      </c>
      <c r="F402" s="95"/>
      <c r="G402" s="95"/>
    </row>
    <row r="403" spans="1:7">
      <c r="A403" s="105" t="s">
        <v>790</v>
      </c>
      <c r="B403" s="105" t="s">
        <v>791</v>
      </c>
      <c r="C403" s="106">
        <v>41760</v>
      </c>
      <c r="D403" s="106">
        <v>0</v>
      </c>
      <c r="E403" s="106">
        <v>0</v>
      </c>
      <c r="F403" s="95"/>
      <c r="G403" s="95"/>
    </row>
    <row r="404" spans="1:7">
      <c r="A404" s="105" t="s">
        <v>792</v>
      </c>
      <c r="B404" s="105" t="s">
        <v>793</v>
      </c>
      <c r="C404" s="106">
        <v>0</v>
      </c>
      <c r="D404" s="106">
        <v>0</v>
      </c>
      <c r="E404" s="106">
        <v>0</v>
      </c>
      <c r="F404" s="95"/>
      <c r="G404" s="95"/>
    </row>
    <row r="405" spans="1:7">
      <c r="A405" s="105" t="s">
        <v>794</v>
      </c>
      <c r="B405" s="105" t="s">
        <v>795</v>
      </c>
      <c r="C405" s="106">
        <v>0</v>
      </c>
      <c r="D405" s="106">
        <v>0</v>
      </c>
      <c r="E405" s="106">
        <v>0</v>
      </c>
      <c r="F405" s="95"/>
      <c r="G405" s="95"/>
    </row>
    <row r="406" spans="1:7">
      <c r="A406" s="108" t="s">
        <v>796</v>
      </c>
      <c r="B406" s="108" t="s">
        <v>797</v>
      </c>
      <c r="C406" s="109">
        <v>83520</v>
      </c>
      <c r="D406" s="109">
        <v>166170.32999999999</v>
      </c>
      <c r="E406" s="109">
        <v>0</v>
      </c>
      <c r="F406" s="95"/>
      <c r="G406" s="95"/>
    </row>
    <row r="407" spans="1:7">
      <c r="A407" s="105" t="s">
        <v>798</v>
      </c>
      <c r="B407" s="105" t="s">
        <v>799</v>
      </c>
      <c r="C407" s="106">
        <v>299182.27</v>
      </c>
      <c r="D407" s="106">
        <v>0</v>
      </c>
      <c r="E407" s="106">
        <v>0</v>
      </c>
      <c r="F407" s="95"/>
      <c r="G407" s="95"/>
    </row>
    <row r="408" spans="1:7">
      <c r="A408" s="105" t="s">
        <v>800</v>
      </c>
      <c r="B408" s="105" t="s">
        <v>801</v>
      </c>
      <c r="C408" s="106">
        <v>0</v>
      </c>
      <c r="D408" s="106">
        <v>0</v>
      </c>
      <c r="E408" s="106">
        <v>0</v>
      </c>
      <c r="F408" s="95"/>
      <c r="G408" s="95"/>
    </row>
    <row r="409" spans="1:7">
      <c r="A409" s="105" t="s">
        <v>802</v>
      </c>
      <c r="B409" s="105" t="s">
        <v>803</v>
      </c>
      <c r="C409" s="106">
        <v>0</v>
      </c>
      <c r="D409" s="106">
        <v>0</v>
      </c>
      <c r="E409" s="106">
        <v>0</v>
      </c>
      <c r="F409" s="95"/>
      <c r="G409" s="95"/>
    </row>
    <row r="410" spans="1:7">
      <c r="A410" s="105" t="s">
        <v>804</v>
      </c>
      <c r="B410" s="105" t="s">
        <v>805</v>
      </c>
      <c r="C410" s="106">
        <v>41760</v>
      </c>
      <c r="D410" s="106">
        <v>52523.05</v>
      </c>
      <c r="E410" s="106">
        <v>0</v>
      </c>
      <c r="F410" s="95"/>
      <c r="G410" s="95"/>
    </row>
    <row r="411" spans="1:7">
      <c r="A411" s="105" t="s">
        <v>806</v>
      </c>
      <c r="B411" s="105" t="s">
        <v>807</v>
      </c>
      <c r="C411" s="106">
        <v>41760</v>
      </c>
      <c r="D411" s="106">
        <v>0</v>
      </c>
      <c r="E411" s="106">
        <v>0</v>
      </c>
      <c r="F411" s="95"/>
      <c r="G411" s="95"/>
    </row>
    <row r="412" spans="1:7">
      <c r="A412" s="105" t="s">
        <v>808</v>
      </c>
      <c r="B412" s="105" t="s">
        <v>809</v>
      </c>
      <c r="C412" s="106">
        <v>0</v>
      </c>
      <c r="D412" s="106">
        <v>0</v>
      </c>
      <c r="E412" s="106">
        <v>0</v>
      </c>
      <c r="F412" s="95"/>
      <c r="G412" s="95"/>
    </row>
    <row r="413" spans="1:7">
      <c r="A413" s="105" t="s">
        <v>810</v>
      </c>
      <c r="B413" s="105" t="s">
        <v>811</v>
      </c>
      <c r="C413" s="106">
        <v>167040</v>
      </c>
      <c r="D413" s="106">
        <v>0</v>
      </c>
      <c r="E413" s="106">
        <v>0</v>
      </c>
      <c r="F413" s="95"/>
      <c r="G413" s="95"/>
    </row>
    <row r="414" spans="1:7">
      <c r="A414" s="105" t="s">
        <v>812</v>
      </c>
      <c r="B414" s="105" t="s">
        <v>813</v>
      </c>
      <c r="C414" s="106">
        <v>0</v>
      </c>
      <c r="D414" s="106">
        <v>0</v>
      </c>
      <c r="E414" s="106">
        <v>0</v>
      </c>
      <c r="F414" s="95"/>
      <c r="G414" s="95"/>
    </row>
    <row r="415" spans="1:7">
      <c r="A415" s="105" t="s">
        <v>814</v>
      </c>
      <c r="B415" s="105" t="s">
        <v>815</v>
      </c>
      <c r="C415" s="106">
        <v>0</v>
      </c>
      <c r="D415" s="106">
        <v>0</v>
      </c>
      <c r="E415" s="106">
        <v>0</v>
      </c>
      <c r="F415" s="95"/>
      <c r="G415" s="95"/>
    </row>
    <row r="416" spans="1:7">
      <c r="A416" s="105" t="s">
        <v>816</v>
      </c>
      <c r="B416" s="105" t="s">
        <v>817</v>
      </c>
      <c r="C416" s="106">
        <v>0</v>
      </c>
      <c r="D416" s="106">
        <v>0</v>
      </c>
      <c r="E416" s="106">
        <v>0</v>
      </c>
      <c r="F416" s="95"/>
      <c r="G416" s="95"/>
    </row>
    <row r="417" spans="1:7">
      <c r="A417" s="105" t="s">
        <v>818</v>
      </c>
      <c r="B417" s="105" t="s">
        <v>819</v>
      </c>
      <c r="C417" s="106">
        <v>0</v>
      </c>
      <c r="D417" s="106">
        <v>0</v>
      </c>
      <c r="E417" s="106">
        <v>0</v>
      </c>
      <c r="F417" s="95"/>
      <c r="G417" s="95"/>
    </row>
    <row r="418" spans="1:7">
      <c r="A418" s="108" t="s">
        <v>820</v>
      </c>
      <c r="B418" s="108" t="s">
        <v>821</v>
      </c>
      <c r="C418" s="109">
        <v>549742.27</v>
      </c>
      <c r="D418" s="109">
        <v>52523.05</v>
      </c>
      <c r="E418" s="109">
        <v>0</v>
      </c>
      <c r="F418" s="95"/>
      <c r="G418" s="95"/>
    </row>
    <row r="419" spans="1:7">
      <c r="A419" s="105" t="s">
        <v>822</v>
      </c>
      <c r="B419" s="105" t="s">
        <v>823</v>
      </c>
      <c r="C419" s="106">
        <v>0</v>
      </c>
      <c r="D419" s="106">
        <v>79623.98</v>
      </c>
      <c r="E419" s="106">
        <v>0</v>
      </c>
      <c r="F419" s="95"/>
      <c r="G419" s="95"/>
    </row>
    <row r="420" spans="1:7">
      <c r="A420" s="105" t="s">
        <v>824</v>
      </c>
      <c r="B420" s="105" t="s">
        <v>825</v>
      </c>
      <c r="C420" s="106">
        <v>650158.37</v>
      </c>
      <c r="D420" s="106">
        <v>0</v>
      </c>
      <c r="E420" s="106">
        <v>0</v>
      </c>
      <c r="F420" s="95"/>
      <c r="G420" s="95"/>
    </row>
    <row r="421" spans="1:7">
      <c r="A421" s="105" t="s">
        <v>826</v>
      </c>
      <c r="B421" s="105" t="s">
        <v>827</v>
      </c>
      <c r="C421" s="106">
        <v>0</v>
      </c>
      <c r="D421" s="106">
        <v>0</v>
      </c>
      <c r="E421" s="106">
        <v>0</v>
      </c>
      <c r="F421" s="95"/>
      <c r="G421" s="95"/>
    </row>
    <row r="422" spans="1:7">
      <c r="A422" s="105" t="s">
        <v>828</v>
      </c>
      <c r="B422" s="105" t="s">
        <v>829</v>
      </c>
      <c r="C422" s="106">
        <v>239149.5</v>
      </c>
      <c r="D422" s="106">
        <v>0</v>
      </c>
      <c r="E422" s="106">
        <v>0</v>
      </c>
      <c r="F422" s="95"/>
      <c r="G422" s="95"/>
    </row>
    <row r="423" spans="1:7">
      <c r="A423" s="105" t="s">
        <v>830</v>
      </c>
      <c r="B423" s="105" t="s">
        <v>831</v>
      </c>
      <c r="C423" s="106">
        <v>0</v>
      </c>
      <c r="D423" s="106">
        <v>0</v>
      </c>
      <c r="E423" s="106">
        <v>0</v>
      </c>
      <c r="F423" s="95"/>
      <c r="G423" s="95"/>
    </row>
    <row r="424" spans="1:7">
      <c r="A424" s="105" t="s">
        <v>832</v>
      </c>
      <c r="B424" s="105" t="s">
        <v>833</v>
      </c>
      <c r="C424" s="106">
        <v>0</v>
      </c>
      <c r="D424" s="106">
        <v>0</v>
      </c>
      <c r="E424" s="106">
        <v>0</v>
      </c>
      <c r="F424" s="95"/>
      <c r="G424" s="95"/>
    </row>
    <row r="425" spans="1:7">
      <c r="A425" s="105" t="s">
        <v>834</v>
      </c>
      <c r="B425" s="105" t="s">
        <v>835</v>
      </c>
      <c r="C425" s="106">
        <v>167040</v>
      </c>
      <c r="D425" s="106">
        <v>0</v>
      </c>
      <c r="E425" s="106">
        <v>0</v>
      </c>
      <c r="F425" s="95"/>
      <c r="G425" s="95"/>
    </row>
    <row r="426" spans="1:7">
      <c r="A426" s="105" t="s">
        <v>836</v>
      </c>
      <c r="B426" s="105" t="s">
        <v>837</v>
      </c>
      <c r="C426" s="106">
        <v>0</v>
      </c>
      <c r="D426" s="106">
        <v>0</v>
      </c>
      <c r="E426" s="106">
        <v>0</v>
      </c>
      <c r="F426" s="95"/>
      <c r="G426" s="95"/>
    </row>
    <row r="427" spans="1:7">
      <c r="A427" s="105" t="s">
        <v>838</v>
      </c>
      <c r="B427" s="105" t="s">
        <v>839</v>
      </c>
      <c r="C427" s="106">
        <v>0</v>
      </c>
      <c r="D427" s="106">
        <v>0</v>
      </c>
      <c r="E427" s="106">
        <v>0</v>
      </c>
      <c r="F427" s="95"/>
      <c r="G427" s="95"/>
    </row>
    <row r="428" spans="1:7">
      <c r="A428" s="105" t="s">
        <v>840</v>
      </c>
      <c r="B428" s="105" t="s">
        <v>841</v>
      </c>
      <c r="C428" s="106">
        <v>0</v>
      </c>
      <c r="D428" s="106">
        <v>0</v>
      </c>
      <c r="E428" s="106">
        <v>0</v>
      </c>
      <c r="F428" s="95"/>
      <c r="G428" s="95"/>
    </row>
    <row r="429" spans="1:7">
      <c r="A429" s="105" t="s">
        <v>842</v>
      </c>
      <c r="B429" s="105" t="s">
        <v>843</v>
      </c>
      <c r="C429" s="106">
        <v>0</v>
      </c>
      <c r="D429" s="106">
        <v>0</v>
      </c>
      <c r="E429" s="106">
        <v>0</v>
      </c>
      <c r="F429" s="95"/>
      <c r="G429" s="95"/>
    </row>
    <row r="430" spans="1:7">
      <c r="A430" s="105" t="s">
        <v>844</v>
      </c>
      <c r="B430" s="105" t="s">
        <v>845</v>
      </c>
      <c r="C430" s="106">
        <v>0</v>
      </c>
      <c r="D430" s="106">
        <v>0</v>
      </c>
      <c r="E430" s="106">
        <v>0</v>
      </c>
      <c r="F430" s="95"/>
      <c r="G430" s="95"/>
    </row>
    <row r="431" spans="1:7">
      <c r="A431" s="105" t="s">
        <v>846</v>
      </c>
      <c r="B431" s="105" t="s">
        <v>847</v>
      </c>
      <c r="C431" s="106">
        <v>0</v>
      </c>
      <c r="D431" s="106">
        <v>0</v>
      </c>
      <c r="E431" s="106">
        <v>0</v>
      </c>
      <c r="F431" s="95"/>
      <c r="G431" s="95"/>
    </row>
    <row r="432" spans="1:7">
      <c r="A432" s="105" t="s">
        <v>848</v>
      </c>
      <c r="B432" s="105" t="s">
        <v>849</v>
      </c>
      <c r="C432" s="106">
        <v>0</v>
      </c>
      <c r="D432" s="106">
        <v>0</v>
      </c>
      <c r="E432" s="106">
        <v>0</v>
      </c>
      <c r="F432" s="95"/>
      <c r="G432" s="95"/>
    </row>
    <row r="433" spans="1:7">
      <c r="A433" s="108" t="s">
        <v>850</v>
      </c>
      <c r="B433" s="108" t="s">
        <v>851</v>
      </c>
      <c r="C433" s="109">
        <v>1056347.8700000001</v>
      </c>
      <c r="D433" s="109">
        <v>79623.98</v>
      </c>
      <c r="E433" s="109">
        <v>0</v>
      </c>
      <c r="F433" s="95"/>
      <c r="G433" s="95"/>
    </row>
    <row r="434" spans="1:7">
      <c r="A434" s="105" t="s">
        <v>852</v>
      </c>
      <c r="B434" s="105" t="s">
        <v>853</v>
      </c>
      <c r="C434" s="106">
        <v>0</v>
      </c>
      <c r="D434" s="106">
        <v>657968.64000000001</v>
      </c>
      <c r="E434" s="106">
        <v>0</v>
      </c>
      <c r="F434" s="95"/>
      <c r="G434" s="95"/>
    </row>
    <row r="435" spans="1:7">
      <c r="A435" s="105" t="s">
        <v>854</v>
      </c>
      <c r="B435" s="105" t="s">
        <v>855</v>
      </c>
      <c r="C435" s="106">
        <v>0</v>
      </c>
      <c r="D435" s="106">
        <v>0</v>
      </c>
      <c r="E435" s="106">
        <v>0</v>
      </c>
      <c r="F435" s="95"/>
      <c r="G435" s="95"/>
    </row>
    <row r="436" spans="1:7">
      <c r="A436" s="105" t="s">
        <v>856</v>
      </c>
      <c r="B436" s="105" t="s">
        <v>857</v>
      </c>
      <c r="C436" s="106">
        <v>0</v>
      </c>
      <c r="D436" s="106">
        <v>134027.29999999999</v>
      </c>
      <c r="E436" s="106">
        <v>0</v>
      </c>
      <c r="F436" s="95"/>
      <c r="G436" s="95"/>
    </row>
    <row r="437" spans="1:7">
      <c r="A437" s="105" t="s">
        <v>858</v>
      </c>
      <c r="B437" s="105" t="s">
        <v>859</v>
      </c>
      <c r="C437" s="106">
        <v>0</v>
      </c>
      <c r="D437" s="106">
        <v>0</v>
      </c>
      <c r="E437" s="106">
        <v>0</v>
      </c>
      <c r="F437" s="95"/>
      <c r="G437" s="95"/>
    </row>
    <row r="438" spans="1:7">
      <c r="A438" s="105" t="s">
        <v>860</v>
      </c>
      <c r="B438" s="105" t="s">
        <v>861</v>
      </c>
      <c r="C438" s="106">
        <v>0</v>
      </c>
      <c r="D438" s="106">
        <v>0</v>
      </c>
      <c r="E438" s="106">
        <v>0</v>
      </c>
      <c r="F438" s="95"/>
      <c r="G438" s="95"/>
    </row>
    <row r="439" spans="1:7">
      <c r="A439" s="105" t="s">
        <v>862</v>
      </c>
      <c r="B439" s="105" t="s">
        <v>863</v>
      </c>
      <c r="C439" s="106">
        <v>0</v>
      </c>
      <c r="D439" s="106">
        <v>0</v>
      </c>
      <c r="E439" s="106">
        <v>0</v>
      </c>
      <c r="F439" s="95"/>
      <c r="G439" s="95"/>
    </row>
    <row r="440" spans="1:7">
      <c r="A440" s="105" t="s">
        <v>864</v>
      </c>
      <c r="B440" s="105" t="s">
        <v>865</v>
      </c>
      <c r="C440" s="106">
        <v>0</v>
      </c>
      <c r="D440" s="106">
        <v>0</v>
      </c>
      <c r="E440" s="106">
        <v>0</v>
      </c>
      <c r="F440" s="95"/>
      <c r="G440" s="95"/>
    </row>
    <row r="441" spans="1:7">
      <c r="A441" s="105" t="s">
        <v>866</v>
      </c>
      <c r="B441" s="105" t="s">
        <v>867</v>
      </c>
      <c r="C441" s="106">
        <v>0</v>
      </c>
      <c r="D441" s="106">
        <v>0</v>
      </c>
      <c r="E441" s="106">
        <v>0</v>
      </c>
      <c r="F441" s="95"/>
      <c r="G441" s="95"/>
    </row>
    <row r="442" spans="1:7">
      <c r="A442" s="105" t="s">
        <v>868</v>
      </c>
      <c r="B442" s="105" t="s">
        <v>869</v>
      </c>
      <c r="C442" s="106">
        <v>0</v>
      </c>
      <c r="D442" s="106">
        <v>0</v>
      </c>
      <c r="E442" s="106">
        <v>0</v>
      </c>
      <c r="F442" s="95"/>
      <c r="G442" s="95"/>
    </row>
    <row r="443" spans="1:7">
      <c r="A443" s="105" t="s">
        <v>870</v>
      </c>
      <c r="B443" s="105" t="s">
        <v>871</v>
      </c>
      <c r="C443" s="106">
        <v>0</v>
      </c>
      <c r="D443" s="106">
        <v>0</v>
      </c>
      <c r="E443" s="106">
        <v>0</v>
      </c>
      <c r="F443" s="95"/>
      <c r="G443" s="95"/>
    </row>
    <row r="444" spans="1:7">
      <c r="A444" s="108" t="s">
        <v>872</v>
      </c>
      <c r="B444" s="108" t="s">
        <v>873</v>
      </c>
      <c r="C444" s="109">
        <v>0</v>
      </c>
      <c r="D444" s="109">
        <v>791995.94</v>
      </c>
      <c r="E444" s="109">
        <v>0</v>
      </c>
      <c r="F444" s="95"/>
      <c r="G444" s="95"/>
    </row>
    <row r="445" spans="1:7">
      <c r="A445" s="107" t="s">
        <v>1006</v>
      </c>
      <c r="B445" s="108" t="s">
        <v>874</v>
      </c>
      <c r="C445" s="109">
        <v>4488999.47</v>
      </c>
      <c r="D445" s="109">
        <v>1155819.21</v>
      </c>
      <c r="E445" s="109">
        <v>0</v>
      </c>
      <c r="F445" s="95"/>
      <c r="G445" s="95"/>
    </row>
    <row r="446" spans="1:7">
      <c r="A446" s="107" t="s">
        <v>1006</v>
      </c>
      <c r="B446" s="108" t="s">
        <v>875</v>
      </c>
      <c r="C446" s="109">
        <v>10095900</v>
      </c>
      <c r="D446" s="109">
        <v>6693700</v>
      </c>
      <c r="E446" s="109">
        <v>1366000</v>
      </c>
      <c r="F446" s="95"/>
      <c r="G446" s="95"/>
    </row>
    <row r="447" spans="1:7">
      <c r="A447" s="107" t="s">
        <v>1006</v>
      </c>
      <c r="B447" s="108" t="s">
        <v>876</v>
      </c>
      <c r="C447" s="109">
        <v>41760</v>
      </c>
      <c r="D447" s="109">
        <v>166451.10999999999</v>
      </c>
      <c r="E447" s="109">
        <v>0</v>
      </c>
      <c r="F447" s="95"/>
      <c r="G447" s="95"/>
    </row>
    <row r="448" spans="1:7">
      <c r="A448" s="107" t="s">
        <v>1006</v>
      </c>
      <c r="B448" s="108" t="s">
        <v>877</v>
      </c>
      <c r="C448" s="109">
        <v>1145533.18</v>
      </c>
      <c r="D448" s="109">
        <v>5052855.3499999996</v>
      </c>
      <c r="E448" s="109">
        <v>1137700</v>
      </c>
      <c r="F448" s="95"/>
      <c r="G448" s="95"/>
    </row>
    <row r="449" spans="1:7">
      <c r="A449" s="107" t="s">
        <v>1006</v>
      </c>
      <c r="B449" s="108" t="s">
        <v>878</v>
      </c>
      <c r="C449" s="109">
        <v>1187293.18</v>
      </c>
      <c r="D449" s="109">
        <v>5219306.46</v>
      </c>
      <c r="E449" s="109">
        <v>1137700</v>
      </c>
      <c r="F449" s="95"/>
      <c r="G449" s="95"/>
    </row>
    <row r="450" spans="1:7">
      <c r="A450" s="107" t="s">
        <v>1006</v>
      </c>
      <c r="B450" s="108" t="s">
        <v>879</v>
      </c>
      <c r="C450" s="109">
        <v>174340.95</v>
      </c>
      <c r="D450" s="109">
        <v>0</v>
      </c>
      <c r="E450" s="109">
        <v>0</v>
      </c>
      <c r="F450" s="95"/>
      <c r="G450" s="95"/>
    </row>
    <row r="451" spans="1:7">
      <c r="A451" s="107" t="s">
        <v>1006</v>
      </c>
      <c r="B451" s="108" t="s">
        <v>880</v>
      </c>
      <c r="C451" s="109">
        <v>4245266.4000000004</v>
      </c>
      <c r="D451" s="109">
        <v>318574.33</v>
      </c>
      <c r="E451" s="109">
        <v>228300</v>
      </c>
      <c r="F451" s="95"/>
      <c r="G451" s="95"/>
    </row>
    <row r="452" spans="1:7">
      <c r="A452" s="107" t="s">
        <v>1006</v>
      </c>
      <c r="B452" s="108" t="s">
        <v>881</v>
      </c>
      <c r="C452" s="109">
        <v>4488999.47</v>
      </c>
      <c r="D452" s="109">
        <v>1155819.21</v>
      </c>
      <c r="E452" s="109">
        <v>0</v>
      </c>
      <c r="F452" s="95"/>
      <c r="G452" s="95"/>
    </row>
    <row r="453" spans="1:7">
      <c r="A453" s="107" t="s">
        <v>1006</v>
      </c>
      <c r="B453" s="108" t="s">
        <v>882</v>
      </c>
      <c r="C453" s="109">
        <v>8908606.8200000003</v>
      </c>
      <c r="D453" s="109">
        <v>1474393.54</v>
      </c>
      <c r="E453" s="109">
        <v>228300</v>
      </c>
      <c r="F453" s="95"/>
      <c r="G453" s="95"/>
    </row>
    <row r="454" spans="1:7">
      <c r="A454" s="107" t="s">
        <v>1006</v>
      </c>
      <c r="B454" s="108" t="s">
        <v>883</v>
      </c>
      <c r="C454" s="109">
        <v>10095900</v>
      </c>
      <c r="D454" s="109">
        <v>6693700</v>
      </c>
      <c r="E454" s="109">
        <v>1366000</v>
      </c>
      <c r="F454" s="95"/>
      <c r="G454" s="95"/>
    </row>
    <row r="455" spans="1:7">
      <c r="A455" s="95"/>
      <c r="B455" s="95"/>
      <c r="C455" s="95"/>
      <c r="D455" s="95"/>
      <c r="E455" s="95"/>
      <c r="F455" s="95"/>
      <c r="G455" s="95"/>
    </row>
    <row r="456" spans="1:7">
      <c r="A456" s="110" t="s">
        <v>1008</v>
      </c>
      <c r="B456" s="94"/>
      <c r="C456" s="94"/>
      <c r="D456" s="94"/>
      <c r="E456" s="94"/>
      <c r="F456" s="95"/>
      <c r="G456" s="95"/>
    </row>
    <row r="457" spans="1:7">
      <c r="A457" s="111" t="s">
        <v>1009</v>
      </c>
      <c r="B457" s="94"/>
      <c r="C457" s="94"/>
      <c r="D457" s="94"/>
      <c r="E457" s="94"/>
      <c r="F457" s="95"/>
      <c r="G457" s="95"/>
    </row>
    <row r="458" spans="1:7">
      <c r="A458" s="110" t="s">
        <v>1010</v>
      </c>
      <c r="B458" s="110"/>
      <c r="C458" s="110"/>
      <c r="D458" s="110"/>
      <c r="E458" s="110"/>
      <c r="F458" s="110"/>
      <c r="G458" s="110"/>
    </row>
    <row r="459" spans="1:7">
      <c r="A459" s="110" t="s">
        <v>1011</v>
      </c>
      <c r="B459" s="110"/>
      <c r="C459" s="110"/>
      <c r="D459" s="110"/>
      <c r="E459" s="110"/>
      <c r="F459" s="110"/>
      <c r="G459" s="95"/>
    </row>
  </sheetData>
  <mergeCells count="8">
    <mergeCell ref="A458:G458"/>
    <mergeCell ref="A459:F459"/>
    <mergeCell ref="A2:E2"/>
    <mergeCell ref="A3:E3"/>
    <mergeCell ref="A5:B6"/>
    <mergeCell ref="C6:E6"/>
    <mergeCell ref="A456:E456"/>
    <mergeCell ref="A457:E457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1"/>
  <sheetViews>
    <sheetView workbookViewId="0">
      <pane ySplit="5" topLeftCell="A6" activePane="bottomLeft" state="frozen"/>
      <selection activeCell="D468" sqref="D468"/>
      <selection pane="bottomLeft" activeCell="K13" sqref="K13:K14"/>
    </sheetView>
  </sheetViews>
  <sheetFormatPr baseColWidth="10" defaultColWidth="12.81640625" defaultRowHeight="12.5"/>
  <cols>
    <col min="1" max="1" width="11.453125" style="1" customWidth="1"/>
    <col min="2" max="2" width="40.26953125" style="1" bestFit="1" customWidth="1"/>
    <col min="3" max="3" width="19.7265625" style="16" bestFit="1" customWidth="1"/>
    <col min="4" max="4" width="20.7265625" style="16" bestFit="1" customWidth="1"/>
    <col min="5" max="5" width="14.453125" style="26" bestFit="1" customWidth="1"/>
    <col min="6" max="6" width="13.54296875" style="1" bestFit="1" customWidth="1"/>
    <col min="7" max="7" width="20.54296875" style="1" bestFit="1" customWidth="1"/>
    <col min="8" max="8" width="23.26953125" style="1" customWidth="1"/>
    <col min="9" max="9" width="19.7265625" style="1" bestFit="1" customWidth="1"/>
    <col min="10" max="10" width="13.54296875" style="1" bestFit="1" customWidth="1"/>
    <col min="11" max="11" width="17.26953125" style="1" customWidth="1"/>
    <col min="12" max="14" width="12.81640625" style="1" customWidth="1"/>
    <col min="15" max="15" width="16" style="1" bestFit="1" customWidth="1"/>
    <col min="16" max="16" width="12.81640625" style="1" customWidth="1"/>
    <col min="17" max="17" width="16" style="1" bestFit="1" customWidth="1"/>
    <col min="18" max="16384" width="12.81640625" style="1"/>
  </cols>
  <sheetData>
    <row r="1" spans="1:18" ht="29.5" customHeight="1" thickBot="1">
      <c r="A1" s="78" t="s">
        <v>965</v>
      </c>
      <c r="B1" s="78"/>
      <c r="C1" s="78"/>
      <c r="D1" s="78"/>
      <c r="E1" s="78"/>
      <c r="F1" s="78"/>
      <c r="G1" s="78"/>
      <c r="H1" s="78"/>
      <c r="I1" s="78"/>
      <c r="J1" s="78"/>
      <c r="K1" s="8"/>
    </row>
    <row r="2" spans="1:18" ht="27.75" customHeight="1" thickBot="1">
      <c r="A2" s="68" t="s">
        <v>0</v>
      </c>
      <c r="B2" s="68" t="s">
        <v>1</v>
      </c>
      <c r="C2" s="79" t="s">
        <v>984</v>
      </c>
      <c r="D2" s="80"/>
      <c r="E2" s="80"/>
      <c r="F2" s="80"/>
      <c r="G2" s="80"/>
      <c r="H2" s="80"/>
      <c r="I2" s="80"/>
      <c r="J2" s="81"/>
      <c r="K2" s="8"/>
    </row>
    <row r="3" spans="1:18" ht="105" customHeight="1" thickBot="1">
      <c r="A3" s="69"/>
      <c r="B3" s="69"/>
      <c r="C3" s="2" t="s">
        <v>995</v>
      </c>
      <c r="D3" s="17" t="s">
        <v>994</v>
      </c>
      <c r="E3" s="82" t="s">
        <v>884</v>
      </c>
      <c r="F3" s="83"/>
      <c r="G3" s="18" t="s">
        <v>997</v>
      </c>
      <c r="H3" s="18" t="s">
        <v>996</v>
      </c>
      <c r="I3" s="82" t="s">
        <v>884</v>
      </c>
      <c r="J3" s="83"/>
      <c r="K3" s="19"/>
    </row>
    <row r="4" spans="1:18" ht="13.5" thickBot="1">
      <c r="A4" s="70"/>
      <c r="B4" s="70"/>
      <c r="C4" s="82" t="s">
        <v>9</v>
      </c>
      <c r="D4" s="84"/>
      <c r="E4" s="84"/>
      <c r="F4" s="20" t="s">
        <v>885</v>
      </c>
      <c r="G4" s="82" t="s">
        <v>9</v>
      </c>
      <c r="H4" s="84"/>
      <c r="I4" s="84"/>
      <c r="J4" s="20" t="s">
        <v>885</v>
      </c>
      <c r="K4" s="19"/>
    </row>
    <row r="5" spans="1:18" ht="13.5" thickBot="1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8"/>
    </row>
    <row r="6" spans="1:18" ht="13">
      <c r="B6" s="8"/>
      <c r="C6" s="44"/>
      <c r="D6" s="44"/>
      <c r="E6" s="48"/>
      <c r="F6" s="48"/>
      <c r="G6" s="48"/>
      <c r="H6" s="48"/>
      <c r="I6" s="48"/>
      <c r="J6" s="47"/>
      <c r="K6" s="12"/>
    </row>
    <row r="7" spans="1:18" ht="14.5">
      <c r="A7" s="9" t="s">
        <v>10</v>
      </c>
      <c r="B7" s="1" t="s">
        <v>11</v>
      </c>
      <c r="C7" s="46">
        <v>52286369.850000001</v>
      </c>
      <c r="D7" s="46">
        <v>54643473.719999999</v>
      </c>
      <c r="E7" s="49">
        <f t="shared" ref="E7" si="0">D7-(C7)</f>
        <v>2357103.8699999973</v>
      </c>
      <c r="F7" s="50">
        <f>IF(OR(D7=0,(C7)=0),"",ROUND((D7)/(C7)*100-100,2))</f>
        <v>4.51</v>
      </c>
      <c r="G7" s="46">
        <v>1487158153.45403</v>
      </c>
      <c r="H7" s="46">
        <v>1518597282.5326691</v>
      </c>
      <c r="I7" s="49">
        <f t="shared" ref="I7:I70" si="1">H7-(G7)</f>
        <v>31439129.07863903</v>
      </c>
      <c r="J7" s="50">
        <f>IF(OR(H7=0,(G7)=0),"",ROUND((H7)/(G7)*100-100,2))</f>
        <v>2.11</v>
      </c>
      <c r="K7" s="24"/>
      <c r="L7" s="56"/>
      <c r="M7" s="56"/>
      <c r="N7" s="56"/>
      <c r="O7" s="56"/>
      <c r="P7" s="56"/>
      <c r="Q7" s="56"/>
      <c r="R7" s="23"/>
    </row>
    <row r="8" spans="1:18" ht="14.5">
      <c r="A8" s="10" t="s">
        <v>12</v>
      </c>
      <c r="B8" s="1" t="s">
        <v>13</v>
      </c>
      <c r="C8" s="46">
        <v>649488501.15999997</v>
      </c>
      <c r="D8" s="46">
        <v>682122456.18000007</v>
      </c>
      <c r="E8" s="49">
        <f t="shared" ref="E8:E71" si="2">D8-(C8)</f>
        <v>32633955.0200001</v>
      </c>
      <c r="F8" s="50">
        <f t="shared" ref="F8:F71" si="3">IF(OR(D8=0,(C8)=0),"",ROUND((D8)/(C8)*100-100,2))</f>
        <v>5.0199999999999996</v>
      </c>
      <c r="G8" s="46">
        <v>481629569.18445998</v>
      </c>
      <c r="H8" s="46">
        <v>493864576.48728287</v>
      </c>
      <c r="I8" s="49">
        <f t="shared" si="1"/>
        <v>12235007.302822888</v>
      </c>
      <c r="J8" s="50">
        <f t="shared" ref="J8:J71" si="4">IF(OR(H8=0,(G8)=0),"",ROUND((H8)/(G8)*100-100,2))</f>
        <v>2.54</v>
      </c>
      <c r="K8" s="24"/>
      <c r="L8" s="56"/>
      <c r="M8" s="56"/>
      <c r="N8" s="56"/>
      <c r="O8" s="56"/>
      <c r="P8" s="56"/>
      <c r="Q8" s="56"/>
      <c r="R8" s="23"/>
    </row>
    <row r="9" spans="1:18" ht="14.5">
      <c r="A9" s="10" t="s">
        <v>14</v>
      </c>
      <c r="B9" s="1" t="s">
        <v>15</v>
      </c>
      <c r="C9" s="46">
        <v>616854745.91999996</v>
      </c>
      <c r="D9" s="46">
        <v>657570513.11000001</v>
      </c>
      <c r="E9" s="49">
        <f t="shared" si="2"/>
        <v>40715767.190000057</v>
      </c>
      <c r="F9" s="50">
        <f t="shared" si="3"/>
        <v>6.6</v>
      </c>
      <c r="G9" s="46">
        <v>787192626.64067805</v>
      </c>
      <c r="H9" s="46">
        <v>813371630.90148652</v>
      </c>
      <c r="I9" s="49">
        <f t="shared" si="1"/>
        <v>26179004.260808468</v>
      </c>
      <c r="J9" s="50">
        <f t="shared" si="4"/>
        <v>3.33</v>
      </c>
      <c r="K9" s="24"/>
      <c r="L9" s="56"/>
      <c r="M9" s="56"/>
      <c r="N9" s="56"/>
      <c r="O9" s="56"/>
      <c r="P9" s="56"/>
      <c r="Q9" s="56"/>
      <c r="R9" s="23"/>
    </row>
    <row r="10" spans="1:18" ht="14.5">
      <c r="A10" s="10" t="s">
        <v>16</v>
      </c>
      <c r="B10" s="1" t="s">
        <v>17</v>
      </c>
      <c r="C10" s="46">
        <v>203221653.99000001</v>
      </c>
      <c r="D10" s="46">
        <v>175393618.56</v>
      </c>
      <c r="E10" s="49">
        <f t="shared" si="2"/>
        <v>-27828035.430000007</v>
      </c>
      <c r="F10" s="50">
        <f t="shared" si="3"/>
        <v>-13.69</v>
      </c>
      <c r="G10" s="46">
        <v>273924166.66409099</v>
      </c>
      <c r="H10" s="46">
        <v>326674474.74981368</v>
      </c>
      <c r="I10" s="49">
        <f t="shared" si="1"/>
        <v>52750308.085722685</v>
      </c>
      <c r="J10" s="50">
        <f t="shared" si="4"/>
        <v>19.260000000000002</v>
      </c>
      <c r="K10" s="24"/>
      <c r="L10" s="56"/>
      <c r="M10" s="56"/>
      <c r="N10" s="56"/>
      <c r="O10" s="56"/>
      <c r="P10" s="56"/>
      <c r="Q10" s="56"/>
      <c r="R10" s="23"/>
    </row>
    <row r="11" spans="1:18" ht="14.5">
      <c r="A11" s="10" t="s">
        <v>18</v>
      </c>
      <c r="B11" s="1" t="s">
        <v>19</v>
      </c>
      <c r="C11" s="46">
        <v>251799899.44999999</v>
      </c>
      <c r="D11" s="46">
        <v>274296697.98000002</v>
      </c>
      <c r="E11" s="49">
        <f t="shared" si="2"/>
        <v>22496798.530000031</v>
      </c>
      <c r="F11" s="50">
        <f t="shared" si="3"/>
        <v>8.93</v>
      </c>
      <c r="G11" s="46">
        <v>310220015.53963399</v>
      </c>
      <c r="H11" s="46">
        <v>311638711.72750872</v>
      </c>
      <c r="I11" s="49">
        <f t="shared" si="1"/>
        <v>1418696.1878747344</v>
      </c>
      <c r="J11" s="50">
        <f t="shared" si="4"/>
        <v>0.46</v>
      </c>
      <c r="K11" s="24"/>
      <c r="L11" s="56"/>
      <c r="M11" s="56"/>
      <c r="N11" s="56"/>
      <c r="O11" s="56"/>
      <c r="P11" s="56"/>
      <c r="Q11" s="56"/>
      <c r="R11" s="23"/>
    </row>
    <row r="12" spans="1:18" ht="14.5">
      <c r="A12" s="10" t="s">
        <v>20</v>
      </c>
      <c r="B12" s="1" t="s">
        <v>21</v>
      </c>
      <c r="C12" s="46">
        <v>135292632.38999999</v>
      </c>
      <c r="D12" s="46">
        <v>135424103.89000002</v>
      </c>
      <c r="E12" s="49">
        <f t="shared" si="2"/>
        <v>131471.5000000298</v>
      </c>
      <c r="F12" s="50">
        <f t="shared" si="3"/>
        <v>0.1</v>
      </c>
      <c r="G12" s="46">
        <v>194885523.32644501</v>
      </c>
      <c r="H12" s="46">
        <v>209354588.40372127</v>
      </c>
      <c r="I12" s="49">
        <f t="shared" si="1"/>
        <v>14469065.07727626</v>
      </c>
      <c r="J12" s="50">
        <f t="shared" si="4"/>
        <v>7.42</v>
      </c>
      <c r="K12" s="24"/>
      <c r="L12" s="56"/>
      <c r="M12" s="56"/>
      <c r="N12" s="56"/>
      <c r="O12" s="56"/>
      <c r="P12" s="56"/>
      <c r="Q12" s="56"/>
      <c r="R12" s="23"/>
    </row>
    <row r="13" spans="1:18" ht="14.5">
      <c r="A13" s="10" t="s">
        <v>22</v>
      </c>
      <c r="B13" s="1" t="s">
        <v>23</v>
      </c>
      <c r="C13" s="46">
        <v>227768544.75</v>
      </c>
      <c r="D13" s="46">
        <v>237331222.38999999</v>
      </c>
      <c r="E13" s="49">
        <f t="shared" si="2"/>
        <v>9562677.6399999857</v>
      </c>
      <c r="F13" s="50">
        <f t="shared" si="3"/>
        <v>4.2</v>
      </c>
      <c r="G13" s="46">
        <v>200889188.783894</v>
      </c>
      <c r="H13" s="46">
        <v>212213371.90563256</v>
      </c>
      <c r="I13" s="49">
        <f t="shared" si="1"/>
        <v>11324183.121738553</v>
      </c>
      <c r="J13" s="50">
        <f t="shared" si="4"/>
        <v>5.64</v>
      </c>
      <c r="K13" s="24"/>
      <c r="L13" s="56"/>
      <c r="M13" s="56"/>
      <c r="N13" s="56"/>
      <c r="O13" s="56"/>
      <c r="P13" s="56"/>
      <c r="Q13" s="56"/>
      <c r="R13" s="23"/>
    </row>
    <row r="14" spans="1:18" ht="14.5">
      <c r="A14" s="10" t="s">
        <v>24</v>
      </c>
      <c r="B14" s="1" t="s">
        <v>25</v>
      </c>
      <c r="C14" s="46">
        <v>74693627.189999998</v>
      </c>
      <c r="D14" s="46">
        <v>72775094.929999992</v>
      </c>
      <c r="E14" s="49">
        <f t="shared" si="2"/>
        <v>-1918532.2600000054</v>
      </c>
      <c r="F14" s="50">
        <f t="shared" si="3"/>
        <v>-2.57</v>
      </c>
      <c r="G14" s="46">
        <v>132271083.521173</v>
      </c>
      <c r="H14" s="46">
        <v>142182894.33352068</v>
      </c>
      <c r="I14" s="49">
        <f t="shared" si="1"/>
        <v>9911810.8123476803</v>
      </c>
      <c r="J14" s="50">
        <f t="shared" si="4"/>
        <v>7.49</v>
      </c>
      <c r="K14" s="24"/>
      <c r="L14" s="56"/>
      <c r="M14" s="56"/>
      <c r="N14" s="56"/>
      <c r="O14" s="56"/>
      <c r="P14" s="56"/>
      <c r="Q14" s="56"/>
      <c r="R14" s="23"/>
    </row>
    <row r="15" spans="1:18" ht="14.5">
      <c r="A15" s="10" t="s">
        <v>26</v>
      </c>
      <c r="B15" s="1" t="s">
        <v>27</v>
      </c>
      <c r="C15" s="46">
        <v>98196120.239999995</v>
      </c>
      <c r="D15" s="46">
        <v>96896606.450000018</v>
      </c>
      <c r="E15" s="49">
        <f t="shared" si="2"/>
        <v>-1299513.7899999768</v>
      </c>
      <c r="F15" s="50">
        <f t="shared" si="3"/>
        <v>-1.32</v>
      </c>
      <c r="G15" s="46">
        <v>189660548.21182001</v>
      </c>
      <c r="H15" s="46">
        <v>203507113.15037152</v>
      </c>
      <c r="I15" s="49">
        <f t="shared" si="1"/>
        <v>13846564.938551515</v>
      </c>
      <c r="J15" s="50">
        <f t="shared" si="4"/>
        <v>7.3</v>
      </c>
      <c r="K15" s="24"/>
      <c r="L15" s="56"/>
      <c r="M15" s="56"/>
      <c r="N15" s="56"/>
      <c r="O15" s="56"/>
      <c r="P15" s="56"/>
      <c r="Q15" s="56"/>
      <c r="R15" s="23"/>
    </row>
    <row r="16" spans="1:18" ht="14.5">
      <c r="A16" s="10" t="s">
        <v>28</v>
      </c>
      <c r="B16" s="1" t="s">
        <v>29</v>
      </c>
      <c r="C16" s="46">
        <v>340511013.56</v>
      </c>
      <c r="D16" s="46">
        <v>340253231.58999997</v>
      </c>
      <c r="E16" s="49">
        <f t="shared" si="2"/>
        <v>-257781.97000002861</v>
      </c>
      <c r="F16" s="50">
        <f t="shared" si="3"/>
        <v>-0.08</v>
      </c>
      <c r="G16" s="46">
        <v>408982193.97037399</v>
      </c>
      <c r="H16" s="46">
        <v>450581436.56109506</v>
      </c>
      <c r="I16" s="49">
        <f t="shared" si="1"/>
        <v>41599242.590721071</v>
      </c>
      <c r="J16" s="50">
        <f t="shared" si="4"/>
        <v>10.17</v>
      </c>
      <c r="K16" s="24"/>
      <c r="L16" s="56"/>
      <c r="M16" s="56"/>
      <c r="N16" s="56"/>
      <c r="O16" s="56"/>
      <c r="P16" s="56"/>
      <c r="Q16" s="56"/>
      <c r="R16" s="23"/>
    </row>
    <row r="17" spans="1:18" ht="14.5">
      <c r="A17" s="11"/>
      <c r="B17" s="12" t="s">
        <v>30</v>
      </c>
      <c r="C17" s="46">
        <v>2650113108.5</v>
      </c>
      <c r="D17" s="46">
        <v>2726707018.8000002</v>
      </c>
      <c r="E17" s="49">
        <f t="shared" si="2"/>
        <v>76593910.300000191</v>
      </c>
      <c r="F17" s="50">
        <f t="shared" si="3"/>
        <v>2.89</v>
      </c>
      <c r="G17" s="46">
        <v>4466813069.2966003</v>
      </c>
      <c r="H17" s="46">
        <v>4681986080.7531013</v>
      </c>
      <c r="I17" s="49">
        <f t="shared" si="1"/>
        <v>215173011.45650101</v>
      </c>
      <c r="J17" s="50">
        <f t="shared" si="4"/>
        <v>4.82</v>
      </c>
      <c r="K17" s="24"/>
      <c r="L17" s="56"/>
      <c r="M17" s="56"/>
      <c r="N17" s="56"/>
      <c r="O17" s="56"/>
      <c r="P17" s="56"/>
      <c r="Q17" s="56"/>
      <c r="R17" s="23"/>
    </row>
    <row r="18" spans="1:18" ht="14.5">
      <c r="A18" s="10" t="s">
        <v>31</v>
      </c>
      <c r="B18" s="1" t="s">
        <v>32</v>
      </c>
      <c r="C18" s="46">
        <v>131273651.37</v>
      </c>
      <c r="D18" s="46">
        <v>159900712.11999997</v>
      </c>
      <c r="E18" s="49">
        <f t="shared" si="2"/>
        <v>28627060.74999997</v>
      </c>
      <c r="F18" s="50">
        <f t="shared" si="3"/>
        <v>21.81</v>
      </c>
      <c r="G18" s="46">
        <v>510472657.18694502</v>
      </c>
      <c r="H18" s="46">
        <v>514078377.43755108</v>
      </c>
      <c r="I18" s="49">
        <f t="shared" si="1"/>
        <v>3605720.25060606</v>
      </c>
      <c r="J18" s="50">
        <f t="shared" si="4"/>
        <v>0.71</v>
      </c>
      <c r="K18" s="24"/>
      <c r="L18" s="56"/>
      <c r="M18" s="56"/>
      <c r="N18" s="56"/>
      <c r="O18" s="56"/>
      <c r="P18" s="56"/>
      <c r="Q18" s="56"/>
      <c r="R18" s="23"/>
    </row>
    <row r="19" spans="1:18" ht="14.5">
      <c r="A19" s="10" t="s">
        <v>33</v>
      </c>
      <c r="B19" s="1" t="s">
        <v>34</v>
      </c>
      <c r="C19" s="46">
        <v>535007618.94999999</v>
      </c>
      <c r="D19" s="46">
        <v>621189662.80000007</v>
      </c>
      <c r="E19" s="49">
        <f t="shared" si="2"/>
        <v>86182043.850000083</v>
      </c>
      <c r="F19" s="50">
        <f t="shared" si="3"/>
        <v>16.11</v>
      </c>
      <c r="G19" s="46">
        <v>1948858106.6634901</v>
      </c>
      <c r="H19" s="46">
        <v>1999942304.1987104</v>
      </c>
      <c r="I19" s="49">
        <f t="shared" si="1"/>
        <v>51084197.535220385</v>
      </c>
      <c r="J19" s="50">
        <f t="shared" si="4"/>
        <v>2.62</v>
      </c>
      <c r="K19" s="24"/>
      <c r="L19" s="56"/>
      <c r="M19" s="56"/>
      <c r="N19" s="56"/>
      <c r="O19" s="56"/>
      <c r="P19" s="56"/>
      <c r="Q19" s="56"/>
      <c r="R19" s="23"/>
    </row>
    <row r="20" spans="1:18" ht="14.5">
      <c r="A20" s="10" t="s">
        <v>35</v>
      </c>
      <c r="B20" s="1" t="s">
        <v>36</v>
      </c>
      <c r="C20" s="46">
        <v>98840111.709999993</v>
      </c>
      <c r="D20" s="46">
        <v>73189639.919999987</v>
      </c>
      <c r="E20" s="49">
        <f t="shared" si="2"/>
        <v>-25650471.790000007</v>
      </c>
      <c r="F20" s="50">
        <f t="shared" si="3"/>
        <v>-25.95</v>
      </c>
      <c r="G20" s="46">
        <v>206262878.297755</v>
      </c>
      <c r="H20" s="46">
        <v>251523830.00442508</v>
      </c>
      <c r="I20" s="49">
        <f t="shared" si="1"/>
        <v>45260951.706670076</v>
      </c>
      <c r="J20" s="50">
        <f t="shared" si="4"/>
        <v>21.94</v>
      </c>
      <c r="K20" s="24"/>
      <c r="L20" s="56"/>
      <c r="M20" s="56"/>
      <c r="N20" s="56"/>
      <c r="O20" s="56"/>
      <c r="P20" s="56"/>
      <c r="Q20" s="56"/>
      <c r="R20" s="23"/>
    </row>
    <row r="21" spans="1:18" ht="14.5">
      <c r="A21" s="11"/>
      <c r="B21" s="12" t="s">
        <v>37</v>
      </c>
      <c r="C21" s="46">
        <v>765121382.02999997</v>
      </c>
      <c r="D21" s="46">
        <v>854280014.84000003</v>
      </c>
      <c r="E21" s="49">
        <f t="shared" si="2"/>
        <v>89158632.810000062</v>
      </c>
      <c r="F21" s="50">
        <f t="shared" si="3"/>
        <v>11.65</v>
      </c>
      <c r="G21" s="46">
        <v>2665593642.14819</v>
      </c>
      <c r="H21" s="46">
        <v>2765544511.6406865</v>
      </c>
      <c r="I21" s="49">
        <f t="shared" si="1"/>
        <v>99950869.49249649</v>
      </c>
      <c r="J21" s="50">
        <f t="shared" si="4"/>
        <v>3.75</v>
      </c>
      <c r="K21" s="24"/>
      <c r="L21" s="56"/>
      <c r="M21" s="56"/>
      <c r="N21" s="56"/>
      <c r="O21" s="56"/>
      <c r="P21" s="56"/>
      <c r="Q21" s="56"/>
      <c r="R21" s="23"/>
    </row>
    <row r="22" spans="1:18" ht="14.5">
      <c r="A22" s="10" t="s">
        <v>38</v>
      </c>
      <c r="B22" s="1" t="s">
        <v>39</v>
      </c>
      <c r="C22" s="46">
        <v>93958980.959999993</v>
      </c>
      <c r="D22" s="46">
        <v>101610999.18000001</v>
      </c>
      <c r="E22" s="49">
        <f t="shared" si="2"/>
        <v>7652018.2200000137</v>
      </c>
      <c r="F22" s="50">
        <f t="shared" si="3"/>
        <v>8.14</v>
      </c>
      <c r="G22" s="46">
        <v>110778254.150932</v>
      </c>
      <c r="H22" s="46">
        <v>113034136.77572766</v>
      </c>
      <c r="I22" s="49">
        <f t="shared" si="1"/>
        <v>2255882.6247956604</v>
      </c>
      <c r="J22" s="50">
        <f t="shared" si="4"/>
        <v>2.04</v>
      </c>
      <c r="K22" s="24"/>
      <c r="L22" s="56"/>
      <c r="M22" s="56"/>
      <c r="N22" s="56"/>
      <c r="O22" s="56"/>
      <c r="P22" s="56"/>
      <c r="Q22" s="56"/>
      <c r="R22" s="23"/>
    </row>
    <row r="23" spans="1:18" ht="14.5">
      <c r="A23" s="10" t="s">
        <v>40</v>
      </c>
      <c r="B23" s="1" t="s">
        <v>41</v>
      </c>
      <c r="C23" s="46">
        <v>350421149.83999997</v>
      </c>
      <c r="D23" s="46">
        <v>408241917.73000002</v>
      </c>
      <c r="E23" s="49">
        <f t="shared" si="2"/>
        <v>57820767.890000045</v>
      </c>
      <c r="F23" s="50">
        <f t="shared" si="3"/>
        <v>16.5</v>
      </c>
      <c r="G23" s="46">
        <v>259144791.13100699</v>
      </c>
      <c r="H23" s="46">
        <v>226783386.68682787</v>
      </c>
      <c r="I23" s="49">
        <f t="shared" si="1"/>
        <v>-32361404.444179118</v>
      </c>
      <c r="J23" s="50">
        <f t="shared" si="4"/>
        <v>-12.49</v>
      </c>
      <c r="K23" s="24"/>
      <c r="L23" s="56"/>
      <c r="M23" s="56"/>
      <c r="N23" s="56"/>
      <c r="O23" s="56"/>
      <c r="P23" s="56"/>
      <c r="Q23" s="56"/>
      <c r="R23" s="23"/>
    </row>
    <row r="24" spans="1:18" ht="14.5">
      <c r="A24" s="10" t="s">
        <v>42</v>
      </c>
      <c r="B24" s="1" t="s">
        <v>43</v>
      </c>
      <c r="C24" s="46">
        <v>50630150.130000003</v>
      </c>
      <c r="D24" s="46">
        <v>34267168.260000005</v>
      </c>
      <c r="E24" s="49">
        <f t="shared" si="2"/>
        <v>-16362981.869999997</v>
      </c>
      <c r="F24" s="50">
        <f t="shared" si="3"/>
        <v>-32.32</v>
      </c>
      <c r="G24" s="46">
        <v>527622827.14051098</v>
      </c>
      <c r="H24" s="46">
        <v>576731773.61314154</v>
      </c>
      <c r="I24" s="49">
        <f t="shared" si="1"/>
        <v>49108946.47263056</v>
      </c>
      <c r="J24" s="50">
        <f t="shared" si="4"/>
        <v>9.31</v>
      </c>
      <c r="K24" s="24"/>
      <c r="L24" s="56"/>
      <c r="M24" s="56"/>
      <c r="N24" s="56"/>
      <c r="O24" s="56"/>
      <c r="P24" s="56"/>
      <c r="Q24" s="56"/>
      <c r="R24" s="23"/>
    </row>
    <row r="25" spans="1:18" ht="14.5">
      <c r="A25" s="11"/>
      <c r="B25" s="12" t="s">
        <v>44</v>
      </c>
      <c r="C25" s="46">
        <v>495010280.93000001</v>
      </c>
      <c r="D25" s="46">
        <v>544120085.17000008</v>
      </c>
      <c r="E25" s="49">
        <f t="shared" si="2"/>
        <v>49109804.240000069</v>
      </c>
      <c r="F25" s="50">
        <f t="shared" si="3"/>
        <v>9.92</v>
      </c>
      <c r="G25" s="46">
        <v>897545872.42245102</v>
      </c>
      <c r="H25" s="46">
        <v>916549297.07569706</v>
      </c>
      <c r="I25" s="49">
        <f t="shared" si="1"/>
        <v>19003424.653246045</v>
      </c>
      <c r="J25" s="50">
        <f t="shared" si="4"/>
        <v>2.12</v>
      </c>
      <c r="K25" s="24"/>
      <c r="L25" s="56"/>
      <c r="M25" s="56"/>
      <c r="N25" s="56"/>
      <c r="O25" s="56"/>
      <c r="P25" s="56"/>
      <c r="Q25" s="56"/>
      <c r="R25" s="23"/>
    </row>
    <row r="26" spans="1:18" ht="14.5">
      <c r="A26" s="10" t="s">
        <v>45</v>
      </c>
      <c r="B26" s="1" t="s">
        <v>46</v>
      </c>
      <c r="C26" s="46">
        <v>253663666.28</v>
      </c>
      <c r="D26" s="46">
        <v>258544858.53999999</v>
      </c>
      <c r="E26" s="49">
        <f t="shared" si="2"/>
        <v>4881192.2599999905</v>
      </c>
      <c r="F26" s="50">
        <f t="shared" si="3"/>
        <v>1.92</v>
      </c>
      <c r="G26" s="46">
        <v>424249677.72501898</v>
      </c>
      <c r="H26" s="46">
        <v>454437182.39893943</v>
      </c>
      <c r="I26" s="49">
        <f t="shared" si="1"/>
        <v>30187504.673920453</v>
      </c>
      <c r="J26" s="50">
        <f t="shared" si="4"/>
        <v>7.12</v>
      </c>
      <c r="K26" s="24"/>
      <c r="L26" s="56"/>
      <c r="M26" s="56"/>
      <c r="N26" s="56"/>
      <c r="O26" s="56"/>
      <c r="P26" s="56"/>
      <c r="Q26" s="56"/>
      <c r="R26" s="23"/>
    </row>
    <row r="27" spans="1:18" ht="14.5">
      <c r="A27" s="11"/>
      <c r="B27" s="12" t="s">
        <v>47</v>
      </c>
      <c r="C27" s="46">
        <v>253663666.28</v>
      </c>
      <c r="D27" s="46">
        <v>258544858.53999999</v>
      </c>
      <c r="E27" s="49">
        <f t="shared" si="2"/>
        <v>4881192.2599999905</v>
      </c>
      <c r="F27" s="50">
        <f t="shared" si="3"/>
        <v>1.92</v>
      </c>
      <c r="G27" s="46">
        <v>424249677.72501898</v>
      </c>
      <c r="H27" s="46">
        <v>454437182.39893943</v>
      </c>
      <c r="I27" s="49">
        <f t="shared" si="1"/>
        <v>30187504.673920453</v>
      </c>
      <c r="J27" s="50">
        <f t="shared" si="4"/>
        <v>7.12</v>
      </c>
      <c r="K27" s="24"/>
      <c r="L27" s="56"/>
      <c r="M27" s="56"/>
      <c r="N27" s="56"/>
      <c r="O27" s="56"/>
      <c r="P27" s="56"/>
      <c r="Q27" s="56"/>
      <c r="R27" s="23"/>
    </row>
    <row r="28" spans="1:18" ht="14.5">
      <c r="A28" s="10" t="s">
        <v>48</v>
      </c>
      <c r="B28" s="1" t="s">
        <v>49</v>
      </c>
      <c r="C28" s="46">
        <v>353538941.13</v>
      </c>
      <c r="D28" s="46">
        <v>340181738.67999995</v>
      </c>
      <c r="E28" s="49">
        <f t="shared" si="2"/>
        <v>-13357202.450000048</v>
      </c>
      <c r="F28" s="50">
        <f t="shared" si="3"/>
        <v>-3.78</v>
      </c>
      <c r="G28" s="46">
        <v>396007010.3761</v>
      </c>
      <c r="H28" s="46">
        <v>448753442.14960247</v>
      </c>
      <c r="I28" s="49">
        <f t="shared" si="1"/>
        <v>52746431.773502469</v>
      </c>
      <c r="J28" s="50">
        <f t="shared" si="4"/>
        <v>13.32</v>
      </c>
      <c r="K28" s="24"/>
      <c r="L28" s="56"/>
      <c r="M28" s="56"/>
      <c r="N28" s="56"/>
      <c r="O28" s="56"/>
      <c r="P28" s="56"/>
      <c r="Q28" s="56"/>
      <c r="R28" s="23"/>
    </row>
    <row r="29" spans="1:18" ht="14.5">
      <c r="A29" s="10" t="s">
        <v>50</v>
      </c>
      <c r="B29" s="1" t="s">
        <v>51</v>
      </c>
      <c r="C29" s="46">
        <v>694956596.91999996</v>
      </c>
      <c r="D29" s="46">
        <v>738265030.99000001</v>
      </c>
      <c r="E29" s="49">
        <f t="shared" si="2"/>
        <v>43308434.070000052</v>
      </c>
      <c r="F29" s="50">
        <f t="shared" si="3"/>
        <v>6.23</v>
      </c>
      <c r="G29" s="46">
        <v>679737830.14347601</v>
      </c>
      <c r="H29" s="46">
        <v>703791252.03669488</v>
      </c>
      <c r="I29" s="49">
        <f t="shared" si="1"/>
        <v>24053421.893218875</v>
      </c>
      <c r="J29" s="50">
        <f t="shared" si="4"/>
        <v>3.54</v>
      </c>
      <c r="K29" s="24"/>
      <c r="L29" s="56"/>
      <c r="M29" s="56"/>
      <c r="N29" s="56"/>
      <c r="O29" s="56"/>
      <c r="P29" s="56"/>
      <c r="Q29" s="56"/>
      <c r="R29" s="23"/>
    </row>
    <row r="30" spans="1:18" ht="14.5">
      <c r="A30" s="10" t="s">
        <v>52</v>
      </c>
      <c r="B30" s="1" t="s">
        <v>53</v>
      </c>
      <c r="C30" s="46">
        <v>181619935.15000001</v>
      </c>
      <c r="D30" s="46">
        <v>190187386.53999999</v>
      </c>
      <c r="E30" s="49">
        <f t="shared" si="2"/>
        <v>8567451.3899999857</v>
      </c>
      <c r="F30" s="50">
        <f t="shared" si="3"/>
        <v>4.72</v>
      </c>
      <c r="G30" s="46">
        <v>204467282.72940999</v>
      </c>
      <c r="H30" s="46">
        <v>211357057.67137179</v>
      </c>
      <c r="I30" s="49">
        <f t="shared" si="1"/>
        <v>6889774.9419617951</v>
      </c>
      <c r="J30" s="50">
        <f t="shared" si="4"/>
        <v>3.37</v>
      </c>
      <c r="K30" s="24"/>
      <c r="L30" s="56"/>
      <c r="M30" s="56"/>
      <c r="N30" s="56"/>
      <c r="O30" s="56"/>
      <c r="P30" s="56"/>
      <c r="Q30" s="56"/>
      <c r="R30" s="23"/>
    </row>
    <row r="31" spans="1:18" ht="14.5">
      <c r="A31" s="10" t="s">
        <v>54</v>
      </c>
      <c r="B31" s="1" t="s">
        <v>55</v>
      </c>
      <c r="C31" s="46">
        <v>178734850.88</v>
      </c>
      <c r="D31" s="46">
        <v>189058984.75</v>
      </c>
      <c r="E31" s="49">
        <f t="shared" si="2"/>
        <v>10324133.870000005</v>
      </c>
      <c r="F31" s="50">
        <f t="shared" si="3"/>
        <v>5.78</v>
      </c>
      <c r="G31" s="46">
        <v>165197133.960125</v>
      </c>
      <c r="H31" s="46">
        <v>166419429.32641575</v>
      </c>
      <c r="I31" s="49">
        <f t="shared" si="1"/>
        <v>1222295.3662907481</v>
      </c>
      <c r="J31" s="50">
        <f t="shared" si="4"/>
        <v>0.74</v>
      </c>
      <c r="K31" s="24"/>
      <c r="L31" s="56"/>
      <c r="M31" s="56"/>
      <c r="N31" s="56"/>
      <c r="O31" s="56"/>
      <c r="P31" s="56"/>
      <c r="Q31" s="56"/>
      <c r="R31" s="23"/>
    </row>
    <row r="32" spans="1:18" ht="14.5">
      <c r="A32" s="10" t="s">
        <v>56</v>
      </c>
      <c r="B32" s="1" t="s">
        <v>57</v>
      </c>
      <c r="C32" s="46">
        <v>199129832.16999999</v>
      </c>
      <c r="D32" s="46">
        <v>207535820.89000002</v>
      </c>
      <c r="E32" s="49">
        <f t="shared" si="2"/>
        <v>8405988.7200000286</v>
      </c>
      <c r="F32" s="50">
        <f t="shared" si="3"/>
        <v>4.22</v>
      </c>
      <c r="G32" s="46">
        <v>118998619.32757901</v>
      </c>
      <c r="H32" s="46">
        <v>125494713.21854854</v>
      </c>
      <c r="I32" s="49">
        <f t="shared" si="1"/>
        <v>6496093.8909695297</v>
      </c>
      <c r="J32" s="50">
        <f t="shared" si="4"/>
        <v>5.46</v>
      </c>
      <c r="K32" s="24"/>
      <c r="L32" s="56"/>
      <c r="M32" s="56"/>
      <c r="N32" s="56"/>
      <c r="O32" s="56"/>
      <c r="P32" s="56"/>
      <c r="Q32" s="56"/>
      <c r="R32" s="23"/>
    </row>
    <row r="33" spans="1:18" ht="14.5">
      <c r="A33" s="11"/>
      <c r="B33" s="12" t="s">
        <v>58</v>
      </c>
      <c r="C33" s="46">
        <v>1607980156.25</v>
      </c>
      <c r="D33" s="46">
        <v>1665228961.8500001</v>
      </c>
      <c r="E33" s="49">
        <f t="shared" si="2"/>
        <v>57248805.600000143</v>
      </c>
      <c r="F33" s="50">
        <f t="shared" si="3"/>
        <v>3.56</v>
      </c>
      <c r="G33" s="46">
        <v>1564407876.53669</v>
      </c>
      <c r="H33" s="46">
        <v>1655815894.4026334</v>
      </c>
      <c r="I33" s="49">
        <f t="shared" si="1"/>
        <v>91408017.865943432</v>
      </c>
      <c r="J33" s="50">
        <f t="shared" si="4"/>
        <v>5.84</v>
      </c>
      <c r="K33" s="24"/>
      <c r="L33" s="56"/>
      <c r="M33" s="56"/>
      <c r="N33" s="56"/>
      <c r="O33" s="56"/>
      <c r="P33" s="56"/>
      <c r="Q33" s="56"/>
      <c r="R33" s="23"/>
    </row>
    <row r="34" spans="1:18" ht="14.5">
      <c r="A34" s="11"/>
      <c r="B34" s="12" t="s">
        <v>59</v>
      </c>
      <c r="C34" s="46">
        <v>5771888593.9899998</v>
      </c>
      <c r="D34" s="46">
        <v>6048880939.2000008</v>
      </c>
      <c r="E34" s="49">
        <f t="shared" si="2"/>
        <v>276992345.21000099</v>
      </c>
      <c r="F34" s="50">
        <f t="shared" si="3"/>
        <v>4.8</v>
      </c>
      <c r="G34" s="46">
        <v>10018610138.128901</v>
      </c>
      <c r="H34" s="46">
        <v>10474332966.271057</v>
      </c>
      <c r="I34" s="49">
        <f t="shared" si="1"/>
        <v>455722828.1421566</v>
      </c>
      <c r="J34" s="50">
        <f t="shared" si="4"/>
        <v>4.55</v>
      </c>
      <c r="K34" s="25"/>
      <c r="L34" s="56"/>
      <c r="M34" s="56"/>
      <c r="N34" s="56"/>
      <c r="O34" s="56"/>
      <c r="P34" s="56"/>
      <c r="Q34" s="56"/>
      <c r="R34" s="23"/>
    </row>
    <row r="35" spans="1:18" ht="14.5">
      <c r="A35" s="10" t="s">
        <v>60</v>
      </c>
      <c r="B35" s="1" t="s">
        <v>61</v>
      </c>
      <c r="C35" s="46">
        <v>6008327.4199999999</v>
      </c>
      <c r="D35" s="46">
        <v>6016685.6400000006</v>
      </c>
      <c r="E35" s="49">
        <f t="shared" si="2"/>
        <v>8358.2200000006706</v>
      </c>
      <c r="F35" s="50">
        <f t="shared" si="3"/>
        <v>0.14000000000000001</v>
      </c>
      <c r="G35" s="46">
        <v>10814139.3123044</v>
      </c>
      <c r="H35" s="46">
        <v>11709034.281792765</v>
      </c>
      <c r="I35" s="49">
        <f t="shared" si="1"/>
        <v>894894.96948836558</v>
      </c>
      <c r="J35" s="50">
        <f t="shared" si="4"/>
        <v>8.2799999999999994</v>
      </c>
      <c r="K35" s="24"/>
      <c r="L35" s="56"/>
      <c r="M35" s="56"/>
      <c r="N35" s="56"/>
      <c r="O35" s="56"/>
      <c r="P35" s="56"/>
      <c r="Q35" s="56"/>
      <c r="R35" s="23"/>
    </row>
    <row r="36" spans="1:18" ht="14.5">
      <c r="A36" s="10" t="s">
        <v>62</v>
      </c>
      <c r="B36" s="1" t="s">
        <v>63</v>
      </c>
      <c r="C36" s="46">
        <v>12846667.23</v>
      </c>
      <c r="D36" s="46">
        <v>12520486.119999999</v>
      </c>
      <c r="E36" s="49">
        <f t="shared" si="2"/>
        <v>-326181.11000000127</v>
      </c>
      <c r="F36" s="50">
        <f t="shared" si="3"/>
        <v>-2.54</v>
      </c>
      <c r="G36" s="46">
        <v>36233061.430770099</v>
      </c>
      <c r="H36" s="46">
        <v>38412337.385176465</v>
      </c>
      <c r="I36" s="49">
        <f t="shared" si="1"/>
        <v>2179275.9544063658</v>
      </c>
      <c r="J36" s="50">
        <f t="shared" si="4"/>
        <v>6.01</v>
      </c>
      <c r="K36" s="24"/>
      <c r="L36" s="56"/>
      <c r="M36" s="56"/>
      <c r="N36" s="56"/>
      <c r="O36" s="56"/>
      <c r="P36" s="56"/>
      <c r="Q36" s="56"/>
      <c r="R36" s="23"/>
    </row>
    <row r="37" spans="1:18" ht="14.5">
      <c r="A37" s="10" t="s">
        <v>64</v>
      </c>
      <c r="B37" s="1" t="s">
        <v>65</v>
      </c>
      <c r="C37" s="46">
        <v>16756418.689999999</v>
      </c>
      <c r="D37" s="46">
        <v>15918207.6</v>
      </c>
      <c r="E37" s="49">
        <f t="shared" si="2"/>
        <v>-838211.08999999985</v>
      </c>
      <c r="F37" s="50">
        <f t="shared" si="3"/>
        <v>-5</v>
      </c>
      <c r="G37" s="46">
        <v>36935069.532125503</v>
      </c>
      <c r="H37" s="46">
        <v>40312637.006640829</v>
      </c>
      <c r="I37" s="49">
        <f t="shared" si="1"/>
        <v>3377567.4745153263</v>
      </c>
      <c r="J37" s="50">
        <f t="shared" si="4"/>
        <v>9.14</v>
      </c>
      <c r="K37" s="24"/>
      <c r="L37" s="56"/>
      <c r="M37" s="56"/>
      <c r="N37" s="56"/>
      <c r="O37" s="56"/>
      <c r="P37" s="56"/>
      <c r="Q37" s="56"/>
      <c r="R37" s="23"/>
    </row>
    <row r="38" spans="1:18" ht="14.5">
      <c r="A38" s="10" t="s">
        <v>66</v>
      </c>
      <c r="B38" s="1" t="s">
        <v>67</v>
      </c>
      <c r="C38" s="46">
        <v>12956685.41</v>
      </c>
      <c r="D38" s="46">
        <v>13404977.889999999</v>
      </c>
      <c r="E38" s="49">
        <f t="shared" si="2"/>
        <v>448292.47999999858</v>
      </c>
      <c r="F38" s="50">
        <f t="shared" si="3"/>
        <v>3.46</v>
      </c>
      <c r="G38" s="46">
        <v>37114095.597367696</v>
      </c>
      <c r="H38" s="46">
        <v>38915066.12144646</v>
      </c>
      <c r="I38" s="49">
        <f t="shared" si="1"/>
        <v>1800970.524078764</v>
      </c>
      <c r="J38" s="50">
        <f t="shared" si="4"/>
        <v>4.8499999999999996</v>
      </c>
      <c r="K38" s="24"/>
      <c r="L38" s="56"/>
      <c r="M38" s="56"/>
      <c r="N38" s="56"/>
      <c r="O38" s="56"/>
      <c r="P38" s="56"/>
      <c r="Q38" s="56"/>
      <c r="R38" s="23"/>
    </row>
    <row r="39" spans="1:18" ht="14.5">
      <c r="A39" s="10" t="s">
        <v>68</v>
      </c>
      <c r="B39" s="1" t="s">
        <v>69</v>
      </c>
      <c r="C39" s="46">
        <v>1608090.24</v>
      </c>
      <c r="D39" s="46">
        <v>1378880.1400000001</v>
      </c>
      <c r="E39" s="49">
        <f t="shared" si="2"/>
        <v>-229210.09999999986</v>
      </c>
      <c r="F39" s="50">
        <f t="shared" si="3"/>
        <v>-14.25</v>
      </c>
      <c r="G39" s="46">
        <v>12809541.5909725</v>
      </c>
      <c r="H39" s="46">
        <v>14134471.437458612</v>
      </c>
      <c r="I39" s="49">
        <f t="shared" si="1"/>
        <v>1324929.8464861121</v>
      </c>
      <c r="J39" s="50">
        <f t="shared" si="4"/>
        <v>10.34</v>
      </c>
      <c r="K39" s="24"/>
      <c r="L39" s="56"/>
      <c r="M39" s="56"/>
      <c r="N39" s="56"/>
      <c r="O39" s="56"/>
      <c r="P39" s="56"/>
      <c r="Q39" s="56"/>
      <c r="R39" s="23"/>
    </row>
    <row r="40" spans="1:18" ht="14.5">
      <c r="A40" s="10" t="s">
        <v>70</v>
      </c>
      <c r="B40" s="1" t="s">
        <v>71</v>
      </c>
      <c r="C40" s="46">
        <v>6614802.1799999997</v>
      </c>
      <c r="D40" s="46">
        <v>7348096.7800000003</v>
      </c>
      <c r="E40" s="49">
        <f t="shared" si="2"/>
        <v>733294.60000000056</v>
      </c>
      <c r="F40" s="50">
        <f t="shared" si="3"/>
        <v>11.09</v>
      </c>
      <c r="G40" s="46">
        <v>12948901.498824401</v>
      </c>
      <c r="H40" s="46">
        <v>13159025.543781985</v>
      </c>
      <c r="I40" s="49">
        <f t="shared" si="1"/>
        <v>210124.04495758377</v>
      </c>
      <c r="J40" s="50">
        <f t="shared" si="4"/>
        <v>1.62</v>
      </c>
      <c r="K40" s="24"/>
      <c r="L40" s="56"/>
      <c r="M40" s="56"/>
      <c r="N40" s="56"/>
      <c r="O40" s="56"/>
      <c r="P40" s="56"/>
      <c r="Q40" s="56"/>
      <c r="R40" s="23"/>
    </row>
    <row r="41" spans="1:18" ht="14.5">
      <c r="A41" s="10" t="s">
        <v>72</v>
      </c>
      <c r="B41" s="1" t="s">
        <v>73</v>
      </c>
      <c r="C41" s="46">
        <v>3170243.36</v>
      </c>
      <c r="D41" s="46">
        <v>3098910.88</v>
      </c>
      <c r="E41" s="49">
        <f t="shared" si="2"/>
        <v>-71332.479999999981</v>
      </c>
      <c r="F41" s="50">
        <f t="shared" si="3"/>
        <v>-2.25</v>
      </c>
      <c r="G41" s="46">
        <v>12293687.1385871</v>
      </c>
      <c r="H41" s="46">
        <v>13226822.649561696</v>
      </c>
      <c r="I41" s="49">
        <f t="shared" si="1"/>
        <v>933135.51097459532</v>
      </c>
      <c r="J41" s="50">
        <f t="shared" si="4"/>
        <v>7.59</v>
      </c>
      <c r="K41" s="24"/>
      <c r="L41" s="56"/>
      <c r="M41" s="56"/>
      <c r="N41" s="56"/>
      <c r="O41" s="56"/>
      <c r="P41" s="56"/>
      <c r="Q41" s="56"/>
      <c r="R41" s="23"/>
    </row>
    <row r="42" spans="1:18" ht="14.5">
      <c r="A42" s="10" t="s">
        <v>74</v>
      </c>
      <c r="B42" s="1" t="s">
        <v>75</v>
      </c>
      <c r="C42" s="46">
        <v>8645761.0099999998</v>
      </c>
      <c r="D42" s="46">
        <v>10483884.129999999</v>
      </c>
      <c r="E42" s="49">
        <f t="shared" si="2"/>
        <v>1838123.1199999992</v>
      </c>
      <c r="F42" s="50">
        <f t="shared" si="3"/>
        <v>21.26</v>
      </c>
      <c r="G42" s="46">
        <v>33466957.366448399</v>
      </c>
      <c r="H42" s="46">
        <v>32818199.564012572</v>
      </c>
      <c r="I42" s="49">
        <f t="shared" si="1"/>
        <v>-648757.80243582651</v>
      </c>
      <c r="J42" s="50">
        <f t="shared" si="4"/>
        <v>-1.94</v>
      </c>
      <c r="K42" s="24"/>
      <c r="L42" s="56"/>
      <c r="M42" s="56"/>
      <c r="N42" s="56"/>
      <c r="O42" s="56"/>
      <c r="P42" s="56"/>
      <c r="Q42" s="56"/>
      <c r="R42" s="23"/>
    </row>
    <row r="43" spans="1:18" ht="14.5">
      <c r="A43" s="10" t="s">
        <v>76</v>
      </c>
      <c r="B43" s="1" t="s">
        <v>77</v>
      </c>
      <c r="C43" s="46">
        <v>41667151.460000001</v>
      </c>
      <c r="D43" s="46">
        <v>43497934.370000005</v>
      </c>
      <c r="E43" s="49">
        <f t="shared" si="2"/>
        <v>1830782.9100000039</v>
      </c>
      <c r="F43" s="50">
        <f t="shared" si="3"/>
        <v>4.3899999999999997</v>
      </c>
      <c r="G43" s="46">
        <v>49077240.760752901</v>
      </c>
      <c r="H43" s="46">
        <v>50823993.470084064</v>
      </c>
      <c r="I43" s="49">
        <f t="shared" si="1"/>
        <v>1746752.7093311623</v>
      </c>
      <c r="J43" s="50">
        <f t="shared" si="4"/>
        <v>3.56</v>
      </c>
      <c r="K43" s="24"/>
      <c r="L43" s="56"/>
      <c r="M43" s="56"/>
      <c r="N43" s="56"/>
      <c r="O43" s="56"/>
      <c r="P43" s="56"/>
      <c r="Q43" s="56"/>
      <c r="R43" s="23"/>
    </row>
    <row r="44" spans="1:18" ht="14.5">
      <c r="A44" s="10" t="s">
        <v>78</v>
      </c>
      <c r="B44" s="1" t="s">
        <v>79</v>
      </c>
      <c r="C44" s="46">
        <v>5679604.6900000004</v>
      </c>
      <c r="D44" s="46">
        <v>5956207.6899999995</v>
      </c>
      <c r="E44" s="49">
        <f t="shared" si="2"/>
        <v>276602.99999999907</v>
      </c>
      <c r="F44" s="50">
        <f t="shared" si="3"/>
        <v>4.87</v>
      </c>
      <c r="G44" s="46">
        <v>6756012.1922856402</v>
      </c>
      <c r="H44" s="46">
        <v>7371962.0975391641</v>
      </c>
      <c r="I44" s="49">
        <f t="shared" si="1"/>
        <v>615949.90525352396</v>
      </c>
      <c r="J44" s="50">
        <f t="shared" si="4"/>
        <v>9.1199999999999992</v>
      </c>
      <c r="K44" s="24"/>
      <c r="L44" s="56"/>
      <c r="M44" s="56"/>
      <c r="N44" s="56"/>
      <c r="O44" s="56"/>
      <c r="P44" s="56"/>
      <c r="Q44" s="56"/>
      <c r="R44" s="23"/>
    </row>
    <row r="45" spans="1:18" ht="14.5">
      <c r="A45" s="10" t="s">
        <v>80</v>
      </c>
      <c r="B45" s="1" t="s">
        <v>81</v>
      </c>
      <c r="C45" s="46">
        <v>13319294.85</v>
      </c>
      <c r="D45" s="46">
        <v>12999871.359999999</v>
      </c>
      <c r="E45" s="49">
        <f t="shared" si="2"/>
        <v>-319423.49000000022</v>
      </c>
      <c r="F45" s="50">
        <f t="shared" si="3"/>
        <v>-2.4</v>
      </c>
      <c r="G45" s="46">
        <v>18022157.446725398</v>
      </c>
      <c r="H45" s="46">
        <v>19400133.884577058</v>
      </c>
      <c r="I45" s="49">
        <f t="shared" si="1"/>
        <v>1377976.43785166</v>
      </c>
      <c r="J45" s="50">
        <f t="shared" si="4"/>
        <v>7.65</v>
      </c>
      <c r="K45" s="24"/>
      <c r="L45" s="56"/>
      <c r="M45" s="56"/>
      <c r="N45" s="56"/>
      <c r="O45" s="56"/>
      <c r="P45" s="56"/>
      <c r="Q45" s="56"/>
      <c r="R45" s="23"/>
    </row>
    <row r="46" spans="1:18" ht="14.5">
      <c r="A46" s="10" t="s">
        <v>82</v>
      </c>
      <c r="B46" s="1" t="s">
        <v>83</v>
      </c>
      <c r="C46" s="46">
        <v>1890591.47</v>
      </c>
      <c r="D46" s="46">
        <v>1664508.2</v>
      </c>
      <c r="E46" s="49">
        <f t="shared" si="2"/>
        <v>-226083.27000000002</v>
      </c>
      <c r="F46" s="50">
        <f t="shared" si="3"/>
        <v>-11.96</v>
      </c>
      <c r="G46" s="46">
        <v>5824344.3754412597</v>
      </c>
      <c r="H46" s="46">
        <v>6257051.7485057851</v>
      </c>
      <c r="I46" s="49">
        <f t="shared" si="1"/>
        <v>432707.37306452543</v>
      </c>
      <c r="J46" s="50">
        <f t="shared" si="4"/>
        <v>7.43</v>
      </c>
      <c r="K46" s="24"/>
      <c r="L46" s="56"/>
      <c r="M46" s="56"/>
      <c r="N46" s="56"/>
      <c r="O46" s="56"/>
      <c r="P46" s="56"/>
      <c r="Q46" s="56"/>
      <c r="R46" s="23"/>
    </row>
    <row r="47" spans="1:18" ht="14.5">
      <c r="A47" s="10" t="s">
        <v>84</v>
      </c>
      <c r="B47" s="1" t="s">
        <v>85</v>
      </c>
      <c r="C47" s="46">
        <v>1859804.21</v>
      </c>
      <c r="D47" s="46">
        <v>1932711.5799999998</v>
      </c>
      <c r="E47" s="49">
        <f t="shared" si="2"/>
        <v>72907.369999999879</v>
      </c>
      <c r="F47" s="50">
        <f t="shared" si="3"/>
        <v>3.92</v>
      </c>
      <c r="G47" s="46">
        <v>35402126.304104902</v>
      </c>
      <c r="H47" s="46">
        <v>31334943.439533107</v>
      </c>
      <c r="I47" s="49">
        <f t="shared" si="1"/>
        <v>-4067182.8645717949</v>
      </c>
      <c r="J47" s="50">
        <f t="shared" si="4"/>
        <v>-11.49</v>
      </c>
      <c r="K47" s="24"/>
      <c r="L47" s="56"/>
      <c r="M47" s="56"/>
      <c r="N47" s="56"/>
      <c r="O47" s="56"/>
      <c r="P47" s="56"/>
      <c r="Q47" s="56"/>
      <c r="R47" s="23"/>
    </row>
    <row r="48" spans="1:18" ht="14.5">
      <c r="A48" s="10" t="s">
        <v>86</v>
      </c>
      <c r="B48" s="1" t="s">
        <v>87</v>
      </c>
      <c r="C48" s="46">
        <v>2822525.85</v>
      </c>
      <c r="D48" s="46">
        <v>2989488.83</v>
      </c>
      <c r="E48" s="49">
        <f t="shared" si="2"/>
        <v>166962.97999999998</v>
      </c>
      <c r="F48" s="50">
        <f t="shared" si="3"/>
        <v>5.92</v>
      </c>
      <c r="G48" s="46">
        <v>9080681.7980595492</v>
      </c>
      <c r="H48" s="46">
        <v>9573883.4475987032</v>
      </c>
      <c r="I48" s="49">
        <f t="shared" si="1"/>
        <v>493201.64953915402</v>
      </c>
      <c r="J48" s="50">
        <f t="shared" si="4"/>
        <v>5.43</v>
      </c>
      <c r="K48" s="24"/>
      <c r="L48" s="56"/>
      <c r="M48" s="56"/>
      <c r="N48" s="56"/>
      <c r="O48" s="56"/>
      <c r="P48" s="56"/>
      <c r="Q48" s="56"/>
      <c r="R48" s="23"/>
    </row>
    <row r="49" spans="1:18" ht="14.5">
      <c r="A49" s="10" t="s">
        <v>88</v>
      </c>
      <c r="B49" s="1" t="s">
        <v>89</v>
      </c>
      <c r="C49" s="46">
        <v>1196035.79</v>
      </c>
      <c r="D49" s="46">
        <v>1162311.1000000001</v>
      </c>
      <c r="E49" s="49">
        <f t="shared" si="2"/>
        <v>-33724.689999999944</v>
      </c>
      <c r="F49" s="50">
        <f t="shared" si="3"/>
        <v>-2.82</v>
      </c>
      <c r="G49" s="46">
        <v>9491940.1450048592</v>
      </c>
      <c r="H49" s="46">
        <v>10415610.892228054</v>
      </c>
      <c r="I49" s="49">
        <f t="shared" si="1"/>
        <v>923670.74722319469</v>
      </c>
      <c r="J49" s="50">
        <f t="shared" si="4"/>
        <v>9.73</v>
      </c>
      <c r="K49" s="24"/>
      <c r="L49" s="56"/>
      <c r="M49" s="56"/>
      <c r="N49" s="56"/>
      <c r="O49" s="56"/>
      <c r="P49" s="56"/>
      <c r="Q49" s="56"/>
      <c r="R49" s="23"/>
    </row>
    <row r="50" spans="1:18" ht="14.5">
      <c r="A50" s="10" t="s">
        <v>90</v>
      </c>
      <c r="B50" s="1" t="s">
        <v>91</v>
      </c>
      <c r="C50" s="46">
        <v>4628656.3899999997</v>
      </c>
      <c r="D50" s="46">
        <v>4056342.69</v>
      </c>
      <c r="E50" s="49">
        <f t="shared" si="2"/>
        <v>-572313.69999999972</v>
      </c>
      <c r="F50" s="50">
        <f t="shared" si="3"/>
        <v>-12.36</v>
      </c>
      <c r="G50" s="46">
        <v>12026288.539603001</v>
      </c>
      <c r="H50" s="46">
        <v>13148187.828553934</v>
      </c>
      <c r="I50" s="49">
        <f t="shared" si="1"/>
        <v>1121899.2889509331</v>
      </c>
      <c r="J50" s="50">
        <f t="shared" si="4"/>
        <v>9.33</v>
      </c>
      <c r="K50" s="24"/>
      <c r="L50" s="56"/>
      <c r="M50" s="56"/>
      <c r="N50" s="56"/>
      <c r="O50" s="56"/>
      <c r="P50" s="56"/>
      <c r="Q50" s="56"/>
      <c r="R50" s="23"/>
    </row>
    <row r="51" spans="1:18" ht="14.5">
      <c r="A51" s="11" t="s">
        <v>92</v>
      </c>
      <c r="B51" s="12" t="s">
        <v>93</v>
      </c>
      <c r="C51" s="46">
        <v>141670660.25</v>
      </c>
      <c r="D51" s="46">
        <v>144429505.00000003</v>
      </c>
      <c r="E51" s="49">
        <f t="shared" si="2"/>
        <v>2758844.7500000298</v>
      </c>
      <c r="F51" s="50">
        <f t="shared" si="3"/>
        <v>1.95</v>
      </c>
      <c r="G51" s="46">
        <v>338296245.02937698</v>
      </c>
      <c r="H51" s="46">
        <v>351013360.79849124</v>
      </c>
      <c r="I51" s="49">
        <f t="shared" si="1"/>
        <v>12717115.769114256</v>
      </c>
      <c r="J51" s="50">
        <f t="shared" si="4"/>
        <v>3.76</v>
      </c>
      <c r="K51" s="24"/>
      <c r="L51" s="56"/>
      <c r="M51" s="56"/>
      <c r="N51" s="56"/>
      <c r="O51" s="56"/>
      <c r="P51" s="56"/>
      <c r="Q51" s="56"/>
      <c r="R51" s="23"/>
    </row>
    <row r="52" spans="1:18" ht="14.5">
      <c r="A52" s="10" t="s">
        <v>94</v>
      </c>
      <c r="B52" s="1" t="s">
        <v>95</v>
      </c>
      <c r="C52" s="46">
        <v>6127108.2000000002</v>
      </c>
      <c r="D52" s="46">
        <v>8495335.4699999988</v>
      </c>
      <c r="E52" s="49">
        <f t="shared" si="2"/>
        <v>2368227.2699999986</v>
      </c>
      <c r="F52" s="50">
        <f t="shared" si="3"/>
        <v>38.65</v>
      </c>
      <c r="G52" s="46">
        <v>68566471.552692294</v>
      </c>
      <c r="H52" s="46">
        <v>69831098.188443229</v>
      </c>
      <c r="I52" s="49">
        <f t="shared" si="1"/>
        <v>1264626.6357509345</v>
      </c>
      <c r="J52" s="50">
        <f t="shared" si="4"/>
        <v>1.84</v>
      </c>
      <c r="K52" s="24"/>
      <c r="L52" s="56"/>
      <c r="M52" s="56"/>
      <c r="N52" s="56"/>
      <c r="O52" s="56"/>
      <c r="P52" s="56"/>
      <c r="Q52" s="56"/>
      <c r="R52" s="23"/>
    </row>
    <row r="53" spans="1:18" ht="14.5">
      <c r="A53" s="10" t="s">
        <v>96</v>
      </c>
      <c r="B53" s="1" t="s">
        <v>97</v>
      </c>
      <c r="C53" s="46">
        <v>2266850.13</v>
      </c>
      <c r="D53" s="46">
        <v>2340960.7599999998</v>
      </c>
      <c r="E53" s="49">
        <f t="shared" si="2"/>
        <v>74110.629999999888</v>
      </c>
      <c r="F53" s="50">
        <f t="shared" si="3"/>
        <v>3.27</v>
      </c>
      <c r="G53" s="46">
        <v>58680746.533115797</v>
      </c>
      <c r="H53" s="46">
        <v>56400770.281730093</v>
      </c>
      <c r="I53" s="49">
        <f t="shared" si="1"/>
        <v>-2279976.2513857037</v>
      </c>
      <c r="J53" s="50">
        <f t="shared" si="4"/>
        <v>-3.89</v>
      </c>
      <c r="K53" s="24"/>
      <c r="L53" s="56"/>
      <c r="M53" s="56"/>
      <c r="N53" s="56"/>
      <c r="O53" s="56"/>
      <c r="P53" s="56"/>
      <c r="Q53" s="56"/>
      <c r="R53" s="23"/>
    </row>
    <row r="54" spans="1:18" ht="14.5">
      <c r="A54" s="10" t="s">
        <v>98</v>
      </c>
      <c r="B54" s="1" t="s">
        <v>99</v>
      </c>
      <c r="C54" s="46">
        <v>11740280.810000001</v>
      </c>
      <c r="D54" s="46">
        <v>11990968.74</v>
      </c>
      <c r="E54" s="49">
        <f t="shared" si="2"/>
        <v>250687.9299999997</v>
      </c>
      <c r="F54" s="50">
        <f t="shared" si="3"/>
        <v>2.14</v>
      </c>
      <c r="G54" s="46">
        <v>30286223.133075599</v>
      </c>
      <c r="H54" s="46">
        <v>33037553.693194605</v>
      </c>
      <c r="I54" s="49">
        <f t="shared" si="1"/>
        <v>2751330.5601190068</v>
      </c>
      <c r="J54" s="50">
        <f t="shared" si="4"/>
        <v>9.08</v>
      </c>
      <c r="K54" s="24"/>
      <c r="L54" s="56"/>
      <c r="M54" s="56"/>
      <c r="N54" s="56"/>
      <c r="O54" s="56"/>
      <c r="P54" s="56"/>
      <c r="Q54" s="56"/>
      <c r="R54" s="23"/>
    </row>
    <row r="55" spans="1:18" ht="14.5">
      <c r="A55" s="10" t="s">
        <v>100</v>
      </c>
      <c r="B55" s="1" t="s">
        <v>101</v>
      </c>
      <c r="C55" s="46">
        <v>3560119.07</v>
      </c>
      <c r="D55" s="46">
        <v>3709561.2199999997</v>
      </c>
      <c r="E55" s="49">
        <f t="shared" si="2"/>
        <v>149442.14999999991</v>
      </c>
      <c r="F55" s="50">
        <f t="shared" si="3"/>
        <v>4.2</v>
      </c>
      <c r="G55" s="46">
        <v>91521050.387416705</v>
      </c>
      <c r="H55" s="46">
        <v>99599720.919166669</v>
      </c>
      <c r="I55" s="49">
        <f t="shared" si="1"/>
        <v>8078670.5317499638</v>
      </c>
      <c r="J55" s="50">
        <f t="shared" si="4"/>
        <v>8.83</v>
      </c>
      <c r="K55" s="24"/>
      <c r="L55" s="56"/>
      <c r="M55" s="56"/>
      <c r="N55" s="56"/>
      <c r="O55" s="56"/>
      <c r="P55" s="56"/>
      <c r="Q55" s="56"/>
      <c r="R55" s="23"/>
    </row>
    <row r="56" spans="1:18" ht="14.5">
      <c r="A56" s="10" t="s">
        <v>102</v>
      </c>
      <c r="B56" s="1" t="s">
        <v>103</v>
      </c>
      <c r="C56" s="46">
        <v>4441346.76</v>
      </c>
      <c r="D56" s="46">
        <v>4625968.34</v>
      </c>
      <c r="E56" s="49">
        <f t="shared" si="2"/>
        <v>184621.58000000007</v>
      </c>
      <c r="F56" s="50">
        <f t="shared" si="3"/>
        <v>4.16</v>
      </c>
      <c r="G56" s="46">
        <v>116617557.22386201</v>
      </c>
      <c r="H56" s="46">
        <v>124633182.85583068</v>
      </c>
      <c r="I56" s="49">
        <f t="shared" si="1"/>
        <v>8015625.631968677</v>
      </c>
      <c r="J56" s="50">
        <f t="shared" si="4"/>
        <v>6.87</v>
      </c>
      <c r="K56" s="24"/>
      <c r="L56" s="56"/>
      <c r="M56" s="56"/>
      <c r="N56" s="56"/>
      <c r="O56" s="56"/>
      <c r="P56" s="56"/>
      <c r="Q56" s="56"/>
      <c r="R56" s="23"/>
    </row>
    <row r="57" spans="1:18" ht="14.5">
      <c r="A57" s="10" t="s">
        <v>104</v>
      </c>
      <c r="B57" s="1" t="s">
        <v>105</v>
      </c>
      <c r="C57" s="46">
        <v>11887396.460000001</v>
      </c>
      <c r="D57" s="46">
        <v>13998161.149999999</v>
      </c>
      <c r="E57" s="49">
        <f t="shared" si="2"/>
        <v>2110764.6899999976</v>
      </c>
      <c r="F57" s="50">
        <f t="shared" si="3"/>
        <v>17.760000000000002</v>
      </c>
      <c r="G57" s="46">
        <v>47263149.764303498</v>
      </c>
      <c r="H57" s="46">
        <v>47879762.183401421</v>
      </c>
      <c r="I57" s="49">
        <f t="shared" si="1"/>
        <v>616612.41909792274</v>
      </c>
      <c r="J57" s="50">
        <f t="shared" si="4"/>
        <v>1.3</v>
      </c>
      <c r="K57" s="24"/>
      <c r="L57" s="56"/>
      <c r="M57" s="56"/>
      <c r="N57" s="56"/>
      <c r="O57" s="56"/>
      <c r="P57" s="56"/>
      <c r="Q57" s="56"/>
      <c r="R57" s="23"/>
    </row>
    <row r="58" spans="1:18" ht="14.5">
      <c r="A58" s="10" t="s">
        <v>106</v>
      </c>
      <c r="B58" s="1" t="s">
        <v>107</v>
      </c>
      <c r="C58" s="46">
        <v>3506466.17</v>
      </c>
      <c r="D58" s="46">
        <v>3668753.67</v>
      </c>
      <c r="E58" s="49">
        <f t="shared" si="2"/>
        <v>162287.5</v>
      </c>
      <c r="F58" s="50">
        <f t="shared" si="3"/>
        <v>4.63</v>
      </c>
      <c r="G58" s="46">
        <v>511633383.58201802</v>
      </c>
      <c r="H58" s="46">
        <v>470651971.74519998</v>
      </c>
      <c r="I58" s="49">
        <f t="shared" si="1"/>
        <v>-40981411.836818039</v>
      </c>
      <c r="J58" s="50">
        <f t="shared" si="4"/>
        <v>-8.01</v>
      </c>
      <c r="K58" s="24"/>
      <c r="L58" s="56"/>
      <c r="M58" s="56"/>
      <c r="N58" s="56"/>
      <c r="O58" s="56"/>
      <c r="P58" s="56"/>
      <c r="Q58" s="56"/>
      <c r="R58" s="23"/>
    </row>
    <row r="59" spans="1:18" ht="14.5">
      <c r="A59" s="10" t="s">
        <v>108</v>
      </c>
      <c r="B59" s="1" t="s">
        <v>109</v>
      </c>
      <c r="C59" s="46">
        <v>6619567.9299999997</v>
      </c>
      <c r="D59" s="46">
        <v>6882709.2000000002</v>
      </c>
      <c r="E59" s="49">
        <f t="shared" si="2"/>
        <v>263141.27000000048</v>
      </c>
      <c r="F59" s="50">
        <f t="shared" si="3"/>
        <v>3.98</v>
      </c>
      <c r="G59" s="46">
        <v>196110772.14661801</v>
      </c>
      <c r="H59" s="46">
        <v>231946663.59274998</v>
      </c>
      <c r="I59" s="49">
        <f t="shared" si="1"/>
        <v>35835891.446131974</v>
      </c>
      <c r="J59" s="50">
        <f t="shared" si="4"/>
        <v>18.27</v>
      </c>
      <c r="K59" s="24"/>
      <c r="L59" s="56"/>
      <c r="M59" s="56"/>
      <c r="N59" s="56"/>
      <c r="O59" s="56"/>
      <c r="P59" s="56"/>
      <c r="Q59" s="56"/>
      <c r="R59" s="23"/>
    </row>
    <row r="60" spans="1:18" ht="14.5">
      <c r="A60" s="10" t="s">
        <v>110</v>
      </c>
      <c r="B60" s="1" t="s">
        <v>111</v>
      </c>
      <c r="C60" s="46">
        <v>35564927.729999997</v>
      </c>
      <c r="D60" s="46">
        <v>34973716.859999999</v>
      </c>
      <c r="E60" s="49">
        <f t="shared" si="2"/>
        <v>-591210.86999999732</v>
      </c>
      <c r="F60" s="50">
        <f t="shared" si="3"/>
        <v>-1.66</v>
      </c>
      <c r="G60" s="46">
        <v>103770209.804239</v>
      </c>
      <c r="H60" s="46">
        <v>111018899.71819766</v>
      </c>
      <c r="I60" s="49">
        <f t="shared" si="1"/>
        <v>7248689.9139586538</v>
      </c>
      <c r="J60" s="50">
        <f t="shared" si="4"/>
        <v>6.99</v>
      </c>
      <c r="K60" s="24"/>
      <c r="L60" s="56"/>
      <c r="M60" s="56"/>
      <c r="N60" s="56"/>
      <c r="O60" s="56"/>
      <c r="P60" s="56"/>
      <c r="Q60" s="56"/>
      <c r="R60" s="23"/>
    </row>
    <row r="61" spans="1:18" ht="14.5">
      <c r="A61" s="10" t="s">
        <v>112</v>
      </c>
      <c r="B61" s="1" t="s">
        <v>113</v>
      </c>
      <c r="C61" s="46">
        <v>5139460.7</v>
      </c>
      <c r="D61" s="46">
        <v>3214892.96</v>
      </c>
      <c r="E61" s="49">
        <f t="shared" si="2"/>
        <v>-1924567.7400000002</v>
      </c>
      <c r="F61" s="50">
        <f t="shared" si="3"/>
        <v>-37.450000000000003</v>
      </c>
      <c r="G61" s="46">
        <v>25712396.983514201</v>
      </c>
      <c r="H61" s="46">
        <v>29594730.178490166</v>
      </c>
      <c r="I61" s="49">
        <f t="shared" si="1"/>
        <v>3882333.1949759647</v>
      </c>
      <c r="J61" s="50">
        <f t="shared" si="4"/>
        <v>15.1</v>
      </c>
      <c r="K61" s="24"/>
      <c r="L61" s="56"/>
      <c r="M61" s="56"/>
      <c r="N61" s="56"/>
      <c r="O61" s="56"/>
      <c r="P61" s="56"/>
      <c r="Q61" s="56"/>
      <c r="R61" s="23"/>
    </row>
    <row r="62" spans="1:18" ht="14.5">
      <c r="A62" s="11" t="s">
        <v>114</v>
      </c>
      <c r="B62" s="12" t="s">
        <v>115</v>
      </c>
      <c r="C62" s="46">
        <v>90853523.959999993</v>
      </c>
      <c r="D62" s="46">
        <v>93901028.36999999</v>
      </c>
      <c r="E62" s="49">
        <f t="shared" si="2"/>
        <v>3047504.4099999964</v>
      </c>
      <c r="F62" s="50">
        <f t="shared" si="3"/>
        <v>3.35</v>
      </c>
      <c r="G62" s="46">
        <v>1250161961.1108501</v>
      </c>
      <c r="H62" s="46">
        <v>1274594353.3564045</v>
      </c>
      <c r="I62" s="49">
        <f t="shared" si="1"/>
        <v>24432392.245554447</v>
      </c>
      <c r="J62" s="50">
        <f t="shared" si="4"/>
        <v>1.95</v>
      </c>
      <c r="K62" s="24"/>
      <c r="L62" s="56"/>
      <c r="M62" s="56"/>
      <c r="N62" s="56"/>
      <c r="O62" s="56"/>
      <c r="P62" s="56"/>
      <c r="Q62" s="56"/>
      <c r="R62" s="23"/>
    </row>
    <row r="63" spans="1:18" ht="14.5">
      <c r="A63" s="10" t="s">
        <v>116</v>
      </c>
      <c r="B63" s="1" t="s">
        <v>117</v>
      </c>
      <c r="C63" s="46">
        <v>13901429.73</v>
      </c>
      <c r="D63" s="46">
        <v>10605137.699999999</v>
      </c>
      <c r="E63" s="49">
        <f t="shared" si="2"/>
        <v>-3296292.0300000012</v>
      </c>
      <c r="F63" s="50">
        <f t="shared" si="3"/>
        <v>-23.71</v>
      </c>
      <c r="G63" s="46">
        <v>81539690.921262205</v>
      </c>
      <c r="H63" s="46">
        <v>90134741.886551887</v>
      </c>
      <c r="I63" s="49">
        <f t="shared" si="1"/>
        <v>8595050.9652896821</v>
      </c>
      <c r="J63" s="50">
        <f t="shared" si="4"/>
        <v>10.54</v>
      </c>
      <c r="K63" s="24"/>
      <c r="L63" s="56"/>
      <c r="M63" s="56"/>
      <c r="N63" s="56"/>
      <c r="O63" s="56"/>
      <c r="P63" s="56"/>
      <c r="Q63" s="56"/>
      <c r="R63" s="23"/>
    </row>
    <row r="64" spans="1:18" ht="14.5">
      <c r="A64" s="10" t="s">
        <v>118</v>
      </c>
      <c r="B64" s="1" t="s">
        <v>119</v>
      </c>
      <c r="C64" s="46">
        <v>13137413.109999999</v>
      </c>
      <c r="D64" s="46">
        <v>5817552.5</v>
      </c>
      <c r="E64" s="49">
        <f t="shared" si="2"/>
        <v>-7319860.6099999994</v>
      </c>
      <c r="F64" s="50">
        <f t="shared" si="3"/>
        <v>-55.72</v>
      </c>
      <c r="G64" s="46">
        <v>91755963.566666707</v>
      </c>
      <c r="H64" s="46">
        <v>114586187.51622219</v>
      </c>
      <c r="I64" s="49">
        <f t="shared" si="1"/>
        <v>22830223.949555486</v>
      </c>
      <c r="J64" s="50">
        <f t="shared" si="4"/>
        <v>24.88</v>
      </c>
      <c r="K64" s="24"/>
      <c r="L64" s="56"/>
      <c r="M64" s="56"/>
      <c r="N64" s="56"/>
      <c r="O64" s="56"/>
      <c r="P64" s="56"/>
      <c r="Q64" s="56"/>
      <c r="R64" s="23"/>
    </row>
    <row r="65" spans="1:18" ht="14.5">
      <c r="A65" s="10" t="s">
        <v>120</v>
      </c>
      <c r="B65" s="1" t="s">
        <v>121</v>
      </c>
      <c r="C65" s="46">
        <v>7301190.6600000001</v>
      </c>
      <c r="D65" s="46">
        <v>5810929.9000000004</v>
      </c>
      <c r="E65" s="49">
        <f t="shared" si="2"/>
        <v>-1490260.7599999998</v>
      </c>
      <c r="F65" s="50">
        <f t="shared" si="3"/>
        <v>-20.41</v>
      </c>
      <c r="G65" s="46">
        <v>23220933.021242399</v>
      </c>
      <c r="H65" s="46">
        <v>26553760.653474752</v>
      </c>
      <c r="I65" s="49">
        <f t="shared" si="1"/>
        <v>3332827.6322323531</v>
      </c>
      <c r="J65" s="50">
        <f t="shared" si="4"/>
        <v>14.35</v>
      </c>
      <c r="K65" s="24"/>
      <c r="L65" s="56"/>
      <c r="M65" s="56"/>
      <c r="N65" s="56"/>
      <c r="O65" s="56"/>
      <c r="P65" s="56"/>
      <c r="Q65" s="56"/>
      <c r="R65" s="23"/>
    </row>
    <row r="66" spans="1:18" ht="14.5">
      <c r="A66" s="10" t="s">
        <v>122</v>
      </c>
      <c r="B66" s="1" t="s">
        <v>123</v>
      </c>
      <c r="C66" s="46">
        <v>3432419.55</v>
      </c>
      <c r="D66" s="46">
        <v>3583864.02</v>
      </c>
      <c r="E66" s="49">
        <f t="shared" si="2"/>
        <v>151444.4700000002</v>
      </c>
      <c r="F66" s="50">
        <f t="shared" si="3"/>
        <v>4.41</v>
      </c>
      <c r="G66" s="46">
        <v>64984584.980271801</v>
      </c>
      <c r="H66" s="46">
        <v>66208377.368239149</v>
      </c>
      <c r="I66" s="49">
        <f t="shared" si="1"/>
        <v>1223792.3879673481</v>
      </c>
      <c r="J66" s="50">
        <f t="shared" si="4"/>
        <v>1.88</v>
      </c>
      <c r="K66" s="24"/>
      <c r="L66" s="56"/>
      <c r="M66" s="56"/>
      <c r="N66" s="56"/>
      <c r="O66" s="56"/>
      <c r="P66" s="56"/>
      <c r="Q66" s="56"/>
      <c r="R66" s="23"/>
    </row>
    <row r="67" spans="1:18" ht="14.5">
      <c r="A67" s="10" t="s">
        <v>124</v>
      </c>
      <c r="B67" s="1" t="s">
        <v>125</v>
      </c>
      <c r="C67" s="46">
        <v>2704823.78</v>
      </c>
      <c r="D67" s="46">
        <v>2797686.0300000003</v>
      </c>
      <c r="E67" s="49">
        <f t="shared" si="2"/>
        <v>92862.250000000466</v>
      </c>
      <c r="F67" s="50">
        <f t="shared" si="3"/>
        <v>3.43</v>
      </c>
      <c r="G67" s="46">
        <v>41973195.93575</v>
      </c>
      <c r="H67" s="46">
        <v>44099322.995087788</v>
      </c>
      <c r="I67" s="49">
        <f t="shared" si="1"/>
        <v>2126127.0593377873</v>
      </c>
      <c r="J67" s="50">
        <f t="shared" si="4"/>
        <v>5.07</v>
      </c>
      <c r="K67" s="24"/>
      <c r="L67" s="56"/>
      <c r="M67" s="56"/>
      <c r="N67" s="56"/>
      <c r="O67" s="56"/>
      <c r="P67" s="56"/>
      <c r="Q67" s="56"/>
      <c r="R67" s="23"/>
    </row>
    <row r="68" spans="1:18" ht="14.5">
      <c r="A68" s="10" t="s">
        <v>126</v>
      </c>
      <c r="B68" s="1" t="s">
        <v>127</v>
      </c>
      <c r="C68" s="46">
        <v>4460137.51</v>
      </c>
      <c r="D68" s="46">
        <v>4663056.51</v>
      </c>
      <c r="E68" s="49">
        <f t="shared" si="2"/>
        <v>202919</v>
      </c>
      <c r="F68" s="50">
        <f t="shared" si="3"/>
        <v>4.55</v>
      </c>
      <c r="G68" s="46">
        <v>81598936.843040407</v>
      </c>
      <c r="H68" s="46">
        <v>91154791.448767677</v>
      </c>
      <c r="I68" s="49">
        <f t="shared" si="1"/>
        <v>9555854.6057272702</v>
      </c>
      <c r="J68" s="50">
        <f t="shared" si="4"/>
        <v>11.71</v>
      </c>
      <c r="K68" s="24"/>
      <c r="L68" s="56"/>
      <c r="M68" s="56"/>
      <c r="N68" s="56"/>
      <c r="O68" s="56"/>
      <c r="P68" s="56"/>
      <c r="Q68" s="56"/>
      <c r="R68" s="23"/>
    </row>
    <row r="69" spans="1:18" ht="14.5">
      <c r="A69" s="10" t="s">
        <v>128</v>
      </c>
      <c r="B69" s="1" t="s">
        <v>129</v>
      </c>
      <c r="C69" s="46">
        <v>19420822.390000001</v>
      </c>
      <c r="D69" s="46">
        <v>12476540.77</v>
      </c>
      <c r="E69" s="49">
        <f t="shared" si="2"/>
        <v>-6944281.620000001</v>
      </c>
      <c r="F69" s="50">
        <f t="shared" si="3"/>
        <v>-35.76</v>
      </c>
      <c r="G69" s="46">
        <v>269789913.102355</v>
      </c>
      <c r="H69" s="46">
        <v>290225950.14001161</v>
      </c>
      <c r="I69" s="49">
        <f t="shared" si="1"/>
        <v>20436037.037656605</v>
      </c>
      <c r="J69" s="50">
        <f t="shared" si="4"/>
        <v>7.57</v>
      </c>
      <c r="K69" s="24"/>
      <c r="L69" s="56"/>
      <c r="M69" s="56"/>
      <c r="N69" s="56"/>
      <c r="O69" s="56"/>
      <c r="P69" s="56"/>
      <c r="Q69" s="56"/>
      <c r="R69" s="23"/>
    </row>
    <row r="70" spans="1:18" ht="14.5">
      <c r="A70" s="10" t="s">
        <v>130</v>
      </c>
      <c r="B70" s="1" t="s">
        <v>131</v>
      </c>
      <c r="C70" s="46">
        <v>1606293</v>
      </c>
      <c r="D70" s="46">
        <v>1781926.23</v>
      </c>
      <c r="E70" s="49">
        <f t="shared" si="2"/>
        <v>175633.22999999998</v>
      </c>
      <c r="F70" s="50">
        <f t="shared" si="3"/>
        <v>10.93</v>
      </c>
      <c r="G70" s="46">
        <v>14146924.4501852</v>
      </c>
      <c r="H70" s="46">
        <v>14616526.778646674</v>
      </c>
      <c r="I70" s="49">
        <f t="shared" si="1"/>
        <v>469602.32846147381</v>
      </c>
      <c r="J70" s="50">
        <f t="shared" si="4"/>
        <v>3.32</v>
      </c>
      <c r="K70" s="24"/>
      <c r="L70" s="56"/>
      <c r="M70" s="56"/>
      <c r="N70" s="56"/>
      <c r="O70" s="56"/>
      <c r="P70" s="56"/>
      <c r="Q70" s="56"/>
      <c r="R70" s="23"/>
    </row>
    <row r="71" spans="1:18" ht="14.5">
      <c r="A71" s="11" t="s">
        <v>132</v>
      </c>
      <c r="B71" s="12" t="s">
        <v>133</v>
      </c>
      <c r="C71" s="46">
        <v>65964529.729999997</v>
      </c>
      <c r="D71" s="46">
        <v>47536693.660000004</v>
      </c>
      <c r="E71" s="49">
        <f t="shared" si="2"/>
        <v>-18427836.069999993</v>
      </c>
      <c r="F71" s="50">
        <f t="shared" si="3"/>
        <v>-27.94</v>
      </c>
      <c r="G71" s="46">
        <v>669010142.82077396</v>
      </c>
      <c r="H71" s="46">
        <v>737579658.78700185</v>
      </c>
      <c r="I71" s="49">
        <f t="shared" ref="I71:I134" si="5">H71-(G71)</f>
        <v>68569515.966227889</v>
      </c>
      <c r="J71" s="50">
        <f t="shared" si="4"/>
        <v>10.25</v>
      </c>
      <c r="K71" s="24"/>
      <c r="L71" s="56"/>
      <c r="M71" s="56"/>
      <c r="N71" s="56"/>
      <c r="O71" s="56"/>
      <c r="P71" s="56"/>
      <c r="Q71" s="56"/>
      <c r="R71" s="23"/>
    </row>
    <row r="72" spans="1:18" ht="14.5">
      <c r="A72" s="10" t="s">
        <v>134</v>
      </c>
      <c r="B72" s="1" t="s">
        <v>135</v>
      </c>
      <c r="C72" s="46">
        <v>5459560.9000000004</v>
      </c>
      <c r="D72" s="46">
        <v>5413996.1900000004</v>
      </c>
      <c r="E72" s="49">
        <f t="shared" ref="E72:E135" si="6">D72-(C72)</f>
        <v>-45564.709999999963</v>
      </c>
      <c r="F72" s="50">
        <f t="shared" ref="F72:F135" si="7">IF(OR(D72=0,(C72)=0),"",ROUND((D72)/(C72)*100-100,2))</f>
        <v>-0.83</v>
      </c>
      <c r="G72" s="46">
        <v>17445029.732763901</v>
      </c>
      <c r="H72" s="46">
        <v>18303626.526393756</v>
      </c>
      <c r="I72" s="49">
        <f t="shared" si="5"/>
        <v>858596.79362985492</v>
      </c>
      <c r="J72" s="50">
        <f t="shared" ref="J72:J135" si="8">IF(OR(H72=0,(G72)=0),"",ROUND((H72)/(G72)*100-100,2))</f>
        <v>4.92</v>
      </c>
      <c r="K72" s="24"/>
      <c r="L72" s="56"/>
      <c r="M72" s="56"/>
      <c r="N72" s="56"/>
      <c r="O72" s="56"/>
      <c r="P72" s="56"/>
      <c r="Q72" s="56"/>
      <c r="R72" s="23"/>
    </row>
    <row r="73" spans="1:18" ht="14.5">
      <c r="A73" s="10" t="s">
        <v>136</v>
      </c>
      <c r="B73" s="1" t="s">
        <v>137</v>
      </c>
      <c r="C73" s="46">
        <v>4574516.3600000003</v>
      </c>
      <c r="D73" s="46">
        <v>4422075.8900000006</v>
      </c>
      <c r="E73" s="49">
        <f t="shared" si="6"/>
        <v>-152440.46999999974</v>
      </c>
      <c r="F73" s="50">
        <f t="shared" si="7"/>
        <v>-3.33</v>
      </c>
      <c r="G73" s="46">
        <v>14404476.5873383</v>
      </c>
      <c r="H73" s="46">
        <v>15622007.850306125</v>
      </c>
      <c r="I73" s="49">
        <f t="shared" si="5"/>
        <v>1217531.2629678249</v>
      </c>
      <c r="J73" s="50">
        <f t="shared" si="8"/>
        <v>8.4499999999999993</v>
      </c>
      <c r="K73" s="24"/>
      <c r="L73" s="56"/>
      <c r="M73" s="56"/>
      <c r="N73" s="56"/>
      <c r="O73" s="56"/>
      <c r="P73" s="56"/>
      <c r="Q73" s="56"/>
      <c r="R73" s="23"/>
    </row>
    <row r="74" spans="1:18" ht="14.5">
      <c r="A74" s="10" t="s">
        <v>138</v>
      </c>
      <c r="B74" s="1" t="s">
        <v>139</v>
      </c>
      <c r="C74" s="46">
        <v>3118865.41</v>
      </c>
      <c r="D74" s="46">
        <v>3217413.4699999997</v>
      </c>
      <c r="E74" s="49">
        <f t="shared" si="6"/>
        <v>98548.05999999959</v>
      </c>
      <c r="F74" s="50">
        <f t="shared" si="7"/>
        <v>3.16</v>
      </c>
      <c r="G74" s="46">
        <v>52056217.083236702</v>
      </c>
      <c r="H74" s="46">
        <v>55894857.680125386</v>
      </c>
      <c r="I74" s="49">
        <f t="shared" si="5"/>
        <v>3838640.5968886837</v>
      </c>
      <c r="J74" s="50">
        <f t="shared" si="8"/>
        <v>7.37</v>
      </c>
      <c r="K74" s="24"/>
      <c r="L74" s="56"/>
      <c r="M74" s="56"/>
      <c r="N74" s="56"/>
      <c r="O74" s="56"/>
      <c r="P74" s="56"/>
      <c r="Q74" s="56"/>
      <c r="R74" s="23"/>
    </row>
    <row r="75" spans="1:18" ht="14.5">
      <c r="A75" s="10" t="s">
        <v>140</v>
      </c>
      <c r="B75" s="1" t="s">
        <v>141</v>
      </c>
      <c r="C75" s="46">
        <v>18373317.219999999</v>
      </c>
      <c r="D75" s="46">
        <v>19535883.699999999</v>
      </c>
      <c r="E75" s="49">
        <f t="shared" si="6"/>
        <v>1162566.4800000004</v>
      </c>
      <c r="F75" s="50">
        <f t="shared" si="7"/>
        <v>6.33</v>
      </c>
      <c r="G75" s="46">
        <v>43786253.852195099</v>
      </c>
      <c r="H75" s="46">
        <v>46274028.822066396</v>
      </c>
      <c r="I75" s="49">
        <f t="shared" si="5"/>
        <v>2487774.9698712975</v>
      </c>
      <c r="J75" s="50">
        <f t="shared" si="8"/>
        <v>5.68</v>
      </c>
      <c r="K75" s="24"/>
      <c r="L75" s="56"/>
      <c r="M75" s="56"/>
      <c r="N75" s="56"/>
      <c r="O75" s="56"/>
      <c r="P75" s="56"/>
      <c r="Q75" s="56"/>
      <c r="R75" s="23"/>
    </row>
    <row r="76" spans="1:18" ht="14.5">
      <c r="A76" s="10" t="s">
        <v>142</v>
      </c>
      <c r="B76" s="1" t="s">
        <v>143</v>
      </c>
      <c r="C76" s="46">
        <v>5001175.07</v>
      </c>
      <c r="D76" s="46">
        <v>4958894.9800000004</v>
      </c>
      <c r="E76" s="49">
        <f t="shared" si="6"/>
        <v>-42280.089999999851</v>
      </c>
      <c r="F76" s="50">
        <f t="shared" si="7"/>
        <v>-0.85</v>
      </c>
      <c r="G76" s="46">
        <v>13923868.276760001</v>
      </c>
      <c r="H76" s="46">
        <v>14737871.08181606</v>
      </c>
      <c r="I76" s="49">
        <f t="shared" si="5"/>
        <v>814002.80505605973</v>
      </c>
      <c r="J76" s="50">
        <f t="shared" si="8"/>
        <v>5.85</v>
      </c>
      <c r="K76" s="24"/>
      <c r="L76" s="56"/>
      <c r="M76" s="56"/>
      <c r="N76" s="56"/>
      <c r="O76" s="56"/>
      <c r="P76" s="56"/>
      <c r="Q76" s="56"/>
      <c r="R76" s="23"/>
    </row>
    <row r="77" spans="1:18" ht="14.5">
      <c r="A77" s="10" t="s">
        <v>144</v>
      </c>
      <c r="B77" s="1" t="s">
        <v>145</v>
      </c>
      <c r="C77" s="46">
        <v>10184592.699999999</v>
      </c>
      <c r="D77" s="46">
        <v>11113432.439999999</v>
      </c>
      <c r="E77" s="49">
        <f t="shared" si="6"/>
        <v>928839.74000000022</v>
      </c>
      <c r="F77" s="50">
        <f t="shared" si="7"/>
        <v>9.1199999999999992</v>
      </c>
      <c r="G77" s="46">
        <v>18749514.880471598</v>
      </c>
      <c r="H77" s="46">
        <v>19958076.573576007</v>
      </c>
      <c r="I77" s="49">
        <f t="shared" si="5"/>
        <v>1208561.6931044087</v>
      </c>
      <c r="J77" s="50">
        <f t="shared" si="8"/>
        <v>6.45</v>
      </c>
      <c r="K77" s="24"/>
      <c r="L77" s="56"/>
      <c r="M77" s="56"/>
      <c r="N77" s="56"/>
      <c r="O77" s="56"/>
      <c r="P77" s="56"/>
      <c r="Q77" s="56"/>
      <c r="R77" s="23"/>
    </row>
    <row r="78" spans="1:18" ht="14.5">
      <c r="A78" s="10" t="s">
        <v>146</v>
      </c>
      <c r="B78" s="1" t="s">
        <v>147</v>
      </c>
      <c r="C78" s="46">
        <v>8091745.9699999997</v>
      </c>
      <c r="D78" s="46">
        <v>6886984.4100000001</v>
      </c>
      <c r="E78" s="49">
        <f t="shared" si="6"/>
        <v>-1204761.5599999996</v>
      </c>
      <c r="F78" s="50">
        <f t="shared" si="7"/>
        <v>-14.89</v>
      </c>
      <c r="G78" s="46">
        <v>32423793.278491199</v>
      </c>
      <c r="H78" s="46">
        <v>35919889.413852848</v>
      </c>
      <c r="I78" s="49">
        <f t="shared" si="5"/>
        <v>3496096.1353616491</v>
      </c>
      <c r="J78" s="50">
        <f t="shared" si="8"/>
        <v>10.78</v>
      </c>
      <c r="K78" s="24"/>
      <c r="L78" s="56"/>
      <c r="M78" s="56"/>
      <c r="N78" s="56"/>
      <c r="O78" s="56"/>
      <c r="P78" s="56"/>
      <c r="Q78" s="56"/>
      <c r="R78" s="23"/>
    </row>
    <row r="79" spans="1:18" ht="14.5">
      <c r="A79" s="10" t="s">
        <v>148</v>
      </c>
      <c r="B79" s="1" t="s">
        <v>149</v>
      </c>
      <c r="C79" s="46">
        <v>49464949.490000002</v>
      </c>
      <c r="D79" s="46">
        <v>52853072.260000005</v>
      </c>
      <c r="E79" s="49">
        <f t="shared" si="6"/>
        <v>3388122.7700000033</v>
      </c>
      <c r="F79" s="50">
        <f t="shared" si="7"/>
        <v>6.85</v>
      </c>
      <c r="G79" s="46">
        <v>83638972.396727294</v>
      </c>
      <c r="H79" s="46">
        <v>87340094.564088613</v>
      </c>
      <c r="I79" s="49">
        <f t="shared" si="5"/>
        <v>3701122.1673613191</v>
      </c>
      <c r="J79" s="50">
        <f t="shared" si="8"/>
        <v>4.43</v>
      </c>
      <c r="K79" s="24"/>
      <c r="L79" s="56"/>
      <c r="M79" s="56"/>
      <c r="N79" s="56"/>
      <c r="O79" s="56"/>
      <c r="P79" s="56"/>
      <c r="Q79" s="56"/>
      <c r="R79" s="23"/>
    </row>
    <row r="80" spans="1:18" ht="14.5">
      <c r="A80" s="10" t="s">
        <v>150</v>
      </c>
      <c r="B80" s="1" t="s">
        <v>151</v>
      </c>
      <c r="C80" s="46">
        <v>4013863.62</v>
      </c>
      <c r="D80" s="46">
        <v>4145286.9899999998</v>
      </c>
      <c r="E80" s="49">
        <f t="shared" si="6"/>
        <v>131423.36999999965</v>
      </c>
      <c r="F80" s="50">
        <f t="shared" si="7"/>
        <v>3.27</v>
      </c>
      <c r="G80" s="46">
        <v>78217392.123963103</v>
      </c>
      <c r="H80" s="46">
        <v>80335518.134688571</v>
      </c>
      <c r="I80" s="49">
        <f t="shared" si="5"/>
        <v>2118126.0107254684</v>
      </c>
      <c r="J80" s="50">
        <f t="shared" si="8"/>
        <v>2.71</v>
      </c>
      <c r="K80" s="24"/>
      <c r="L80" s="56"/>
      <c r="M80" s="56"/>
      <c r="N80" s="56"/>
      <c r="O80" s="56"/>
      <c r="P80" s="56"/>
      <c r="Q80" s="56"/>
      <c r="R80" s="23"/>
    </row>
    <row r="81" spans="1:18" ht="14.5">
      <c r="A81" s="11" t="s">
        <v>152</v>
      </c>
      <c r="B81" s="12" t="s">
        <v>153</v>
      </c>
      <c r="C81" s="46">
        <v>108282586.73999999</v>
      </c>
      <c r="D81" s="46">
        <v>112547040.33</v>
      </c>
      <c r="E81" s="49">
        <f t="shared" si="6"/>
        <v>4264453.5900000036</v>
      </c>
      <c r="F81" s="50">
        <f t="shared" si="7"/>
        <v>3.94</v>
      </c>
      <c r="G81" s="46">
        <v>354645518.21194702</v>
      </c>
      <c r="H81" s="46">
        <v>374385970.64691371</v>
      </c>
      <c r="I81" s="49">
        <f t="shared" si="5"/>
        <v>19740452.434966683</v>
      </c>
      <c r="J81" s="50">
        <f t="shared" si="8"/>
        <v>5.57</v>
      </c>
      <c r="K81" s="24"/>
      <c r="L81" s="56"/>
      <c r="M81" s="56"/>
      <c r="N81" s="56"/>
      <c r="O81" s="56"/>
      <c r="P81" s="56"/>
      <c r="Q81" s="56"/>
      <c r="R81" s="23"/>
    </row>
    <row r="82" spans="1:18" ht="14.5">
      <c r="A82" s="10" t="s">
        <v>154</v>
      </c>
      <c r="B82" s="1" t="s">
        <v>155</v>
      </c>
      <c r="C82" s="46">
        <v>1414114.12</v>
      </c>
      <c r="D82" s="46">
        <v>1448288.92</v>
      </c>
      <c r="E82" s="49">
        <f t="shared" si="6"/>
        <v>34174.799999999814</v>
      </c>
      <c r="F82" s="50">
        <f t="shared" si="7"/>
        <v>2.42</v>
      </c>
      <c r="G82" s="46">
        <v>15378555.149175299</v>
      </c>
      <c r="H82" s="46">
        <v>19079300.926735736</v>
      </c>
      <c r="I82" s="49">
        <f t="shared" si="5"/>
        <v>3700745.7775604371</v>
      </c>
      <c r="J82" s="50">
        <f t="shared" si="8"/>
        <v>24.06</v>
      </c>
      <c r="K82" s="24"/>
      <c r="L82" s="56"/>
      <c r="M82" s="56"/>
      <c r="N82" s="56"/>
      <c r="O82" s="56"/>
      <c r="P82" s="56"/>
      <c r="Q82" s="56"/>
      <c r="R82" s="23"/>
    </row>
    <row r="83" spans="1:18" ht="14.5">
      <c r="A83" s="10" t="s">
        <v>156</v>
      </c>
      <c r="B83" s="1" t="s">
        <v>157</v>
      </c>
      <c r="C83" s="46">
        <v>37553187.939999998</v>
      </c>
      <c r="D83" s="46">
        <v>40642689.330000006</v>
      </c>
      <c r="E83" s="49">
        <f t="shared" si="6"/>
        <v>3089501.390000008</v>
      </c>
      <c r="F83" s="50">
        <f t="shared" si="7"/>
        <v>8.23</v>
      </c>
      <c r="G83" s="46">
        <v>70580332.056412101</v>
      </c>
      <c r="H83" s="46">
        <v>72437941.055732682</v>
      </c>
      <c r="I83" s="49">
        <f t="shared" si="5"/>
        <v>1857608.9993205816</v>
      </c>
      <c r="J83" s="50">
        <f t="shared" si="8"/>
        <v>2.63</v>
      </c>
      <c r="K83" s="24"/>
      <c r="L83" s="56"/>
      <c r="M83" s="56"/>
      <c r="N83" s="56"/>
      <c r="O83" s="56"/>
      <c r="P83" s="56"/>
      <c r="Q83" s="56"/>
      <c r="R83" s="23"/>
    </row>
    <row r="84" spans="1:18" ht="14.5">
      <c r="A84" s="10" t="s">
        <v>158</v>
      </c>
      <c r="B84" s="1" t="s">
        <v>159</v>
      </c>
      <c r="C84" s="46">
        <v>7252721.1900000004</v>
      </c>
      <c r="D84" s="46">
        <v>9371766.2699999996</v>
      </c>
      <c r="E84" s="49">
        <f t="shared" si="6"/>
        <v>2119045.0799999991</v>
      </c>
      <c r="F84" s="50">
        <f t="shared" si="7"/>
        <v>29.22</v>
      </c>
      <c r="G84" s="46">
        <v>28728538.096504599</v>
      </c>
      <c r="H84" s="46">
        <v>28452423.896360263</v>
      </c>
      <c r="I84" s="49">
        <f t="shared" si="5"/>
        <v>-276114.20014433563</v>
      </c>
      <c r="J84" s="50">
        <f t="shared" si="8"/>
        <v>-0.96</v>
      </c>
      <c r="K84" s="24"/>
      <c r="L84" s="56"/>
      <c r="M84" s="56"/>
      <c r="N84" s="56"/>
      <c r="O84" s="56"/>
      <c r="P84" s="56"/>
      <c r="Q84" s="56"/>
      <c r="R84" s="23"/>
    </row>
    <row r="85" spans="1:18" ht="14.5">
      <c r="A85" s="10" t="s">
        <v>160</v>
      </c>
      <c r="B85" s="1" t="s">
        <v>161</v>
      </c>
      <c r="C85" s="46">
        <v>3777816.65</v>
      </c>
      <c r="D85" s="46">
        <v>4254559.1500000004</v>
      </c>
      <c r="E85" s="49">
        <f t="shared" si="6"/>
        <v>476742.50000000047</v>
      </c>
      <c r="F85" s="50">
        <f t="shared" si="7"/>
        <v>12.62</v>
      </c>
      <c r="G85" s="46">
        <v>15803129.0135596</v>
      </c>
      <c r="H85" s="46">
        <v>16107427.59705882</v>
      </c>
      <c r="I85" s="49">
        <f t="shared" si="5"/>
        <v>304298.58349921927</v>
      </c>
      <c r="J85" s="50">
        <f t="shared" si="8"/>
        <v>1.93</v>
      </c>
      <c r="K85" s="24"/>
      <c r="L85" s="56"/>
      <c r="M85" s="56"/>
      <c r="N85" s="56"/>
      <c r="O85" s="56"/>
      <c r="P85" s="56"/>
      <c r="Q85" s="56"/>
      <c r="R85" s="23"/>
    </row>
    <row r="86" spans="1:18" ht="14.5">
      <c r="A86" s="10" t="s">
        <v>162</v>
      </c>
      <c r="B86" s="1" t="s">
        <v>163</v>
      </c>
      <c r="C86" s="46">
        <v>29872849.800000001</v>
      </c>
      <c r="D86" s="46">
        <v>27628495.549999997</v>
      </c>
      <c r="E86" s="49">
        <f t="shared" si="6"/>
        <v>-2244354.2500000037</v>
      </c>
      <c r="F86" s="50">
        <f t="shared" si="7"/>
        <v>-7.51</v>
      </c>
      <c r="G86" s="46">
        <v>33461545.702450301</v>
      </c>
      <c r="H86" s="46">
        <v>37770403.582746424</v>
      </c>
      <c r="I86" s="49">
        <f t="shared" si="5"/>
        <v>4308857.8802961223</v>
      </c>
      <c r="J86" s="50">
        <f t="shared" si="8"/>
        <v>12.88</v>
      </c>
      <c r="K86" s="24"/>
      <c r="L86" s="56"/>
      <c r="M86" s="56"/>
      <c r="N86" s="56"/>
      <c r="O86" s="56"/>
      <c r="P86" s="56"/>
      <c r="Q86" s="56"/>
      <c r="R86" s="23"/>
    </row>
    <row r="87" spans="1:18" ht="14.5">
      <c r="A87" s="10" t="s">
        <v>164</v>
      </c>
      <c r="B87" s="1" t="s">
        <v>165</v>
      </c>
      <c r="C87" s="46">
        <v>65900370.869999997</v>
      </c>
      <c r="D87" s="46">
        <v>68784530.729999989</v>
      </c>
      <c r="E87" s="49">
        <f t="shared" si="6"/>
        <v>2884159.859999992</v>
      </c>
      <c r="F87" s="50">
        <f t="shared" si="7"/>
        <v>4.38</v>
      </c>
      <c r="G87" s="46">
        <v>111537140.80914401</v>
      </c>
      <c r="H87" s="46">
        <v>117031368.71422298</v>
      </c>
      <c r="I87" s="49">
        <f t="shared" si="5"/>
        <v>5494227.9050789773</v>
      </c>
      <c r="J87" s="50">
        <f t="shared" si="8"/>
        <v>4.93</v>
      </c>
      <c r="K87" s="24"/>
      <c r="L87" s="56"/>
      <c r="M87" s="56"/>
      <c r="N87" s="56"/>
      <c r="O87" s="56"/>
      <c r="P87" s="56"/>
      <c r="Q87" s="56"/>
      <c r="R87" s="23"/>
    </row>
    <row r="88" spans="1:18" ht="14.5">
      <c r="A88" s="10" t="s">
        <v>166</v>
      </c>
      <c r="B88" s="1" t="s">
        <v>167</v>
      </c>
      <c r="C88" s="46">
        <v>12021585.83</v>
      </c>
      <c r="D88" s="46">
        <v>10694222.65</v>
      </c>
      <c r="E88" s="49">
        <f t="shared" si="6"/>
        <v>-1327363.1799999997</v>
      </c>
      <c r="F88" s="50">
        <f t="shared" si="7"/>
        <v>-11.04</v>
      </c>
      <c r="G88" s="46">
        <v>26513132.445498299</v>
      </c>
      <c r="H88" s="46">
        <v>29276861.412572216</v>
      </c>
      <c r="I88" s="49">
        <f t="shared" si="5"/>
        <v>2763728.9670739174</v>
      </c>
      <c r="J88" s="50">
        <f t="shared" si="8"/>
        <v>10.42</v>
      </c>
      <c r="K88" s="24"/>
      <c r="L88" s="56"/>
      <c r="M88" s="56"/>
      <c r="N88" s="56"/>
      <c r="O88" s="56"/>
      <c r="P88" s="56"/>
      <c r="Q88" s="56"/>
      <c r="R88" s="23"/>
    </row>
    <row r="89" spans="1:18" ht="14.5">
      <c r="A89" s="10" t="s">
        <v>168</v>
      </c>
      <c r="B89" s="1" t="s">
        <v>169</v>
      </c>
      <c r="C89" s="46">
        <v>2860625.68</v>
      </c>
      <c r="D89" s="46">
        <v>2956802.85</v>
      </c>
      <c r="E89" s="49">
        <f t="shared" si="6"/>
        <v>96177.169999999925</v>
      </c>
      <c r="F89" s="50">
        <f t="shared" si="7"/>
        <v>3.36</v>
      </c>
      <c r="G89" s="46">
        <v>48648956.431467399</v>
      </c>
      <c r="H89" s="46">
        <v>51909497.546915613</v>
      </c>
      <c r="I89" s="49">
        <f t="shared" si="5"/>
        <v>3260541.1154482141</v>
      </c>
      <c r="J89" s="50">
        <f t="shared" si="8"/>
        <v>6.7</v>
      </c>
      <c r="K89" s="24"/>
      <c r="L89" s="56"/>
      <c r="M89" s="56"/>
      <c r="N89" s="56"/>
      <c r="O89" s="56"/>
      <c r="P89" s="56"/>
      <c r="Q89" s="56"/>
      <c r="R89" s="23"/>
    </row>
    <row r="90" spans="1:18" ht="14.5">
      <c r="A90" s="10" t="s">
        <v>170</v>
      </c>
      <c r="B90" s="1" t="s">
        <v>171</v>
      </c>
      <c r="C90" s="46">
        <v>5865630.2699999996</v>
      </c>
      <c r="D90" s="46">
        <v>4904278.93</v>
      </c>
      <c r="E90" s="49">
        <f t="shared" si="6"/>
        <v>-961351.33999999985</v>
      </c>
      <c r="F90" s="50">
        <f t="shared" si="7"/>
        <v>-16.39</v>
      </c>
      <c r="G90" s="46">
        <v>15066279.4149429</v>
      </c>
      <c r="H90" s="46">
        <v>17132944.466815989</v>
      </c>
      <c r="I90" s="49">
        <f t="shared" si="5"/>
        <v>2066665.0518730897</v>
      </c>
      <c r="J90" s="50">
        <f t="shared" si="8"/>
        <v>13.72</v>
      </c>
      <c r="K90" s="24"/>
      <c r="L90" s="56"/>
      <c r="M90" s="56"/>
      <c r="N90" s="56"/>
      <c r="O90" s="56"/>
      <c r="P90" s="56"/>
      <c r="Q90" s="56"/>
      <c r="R90" s="23"/>
    </row>
    <row r="91" spans="1:18" ht="14.5">
      <c r="A91" s="10" t="s">
        <v>172</v>
      </c>
      <c r="B91" s="1" t="s">
        <v>173</v>
      </c>
      <c r="C91" s="46">
        <v>1225805.1200000001</v>
      </c>
      <c r="D91" s="46">
        <v>1514095.12</v>
      </c>
      <c r="E91" s="49">
        <f t="shared" si="6"/>
        <v>288290</v>
      </c>
      <c r="F91" s="50">
        <f t="shared" si="7"/>
        <v>23.52</v>
      </c>
      <c r="G91" s="46">
        <v>11452376.2473101</v>
      </c>
      <c r="H91" s="46">
        <v>11385059.121463954</v>
      </c>
      <c r="I91" s="49">
        <f t="shared" si="5"/>
        <v>-67317.125846145675</v>
      </c>
      <c r="J91" s="50">
        <f t="shared" si="8"/>
        <v>-0.59</v>
      </c>
      <c r="K91" s="24"/>
      <c r="L91" s="56"/>
      <c r="M91" s="56"/>
      <c r="N91" s="56"/>
      <c r="O91" s="56"/>
      <c r="P91" s="56"/>
      <c r="Q91" s="56"/>
      <c r="R91" s="23"/>
    </row>
    <row r="92" spans="1:18" ht="14.5">
      <c r="A92" s="10" t="s">
        <v>174</v>
      </c>
      <c r="B92" s="1" t="s">
        <v>175</v>
      </c>
      <c r="C92" s="46">
        <v>22521050.77</v>
      </c>
      <c r="D92" s="46">
        <v>22321403.109999999</v>
      </c>
      <c r="E92" s="49">
        <f t="shared" si="6"/>
        <v>-199647.66000000015</v>
      </c>
      <c r="F92" s="50">
        <f t="shared" si="7"/>
        <v>-0.89</v>
      </c>
      <c r="G92" s="46">
        <v>32952072.515920401</v>
      </c>
      <c r="H92" s="46">
        <v>35283747.589633055</v>
      </c>
      <c r="I92" s="49">
        <f t="shared" si="5"/>
        <v>2331675.0737126544</v>
      </c>
      <c r="J92" s="50">
        <f t="shared" si="8"/>
        <v>7.08</v>
      </c>
      <c r="K92" s="24"/>
      <c r="L92" s="56"/>
      <c r="M92" s="56"/>
      <c r="N92" s="56"/>
      <c r="O92" s="56"/>
      <c r="P92" s="56"/>
      <c r="Q92" s="56"/>
      <c r="R92" s="23"/>
    </row>
    <row r="93" spans="1:18" ht="14.5">
      <c r="A93" s="10" t="s">
        <v>176</v>
      </c>
      <c r="B93" s="1" t="s">
        <v>177</v>
      </c>
      <c r="C93" s="46">
        <v>36370749.369999997</v>
      </c>
      <c r="D93" s="46">
        <v>33323416.579999998</v>
      </c>
      <c r="E93" s="49">
        <f t="shared" si="6"/>
        <v>-3047332.7899999991</v>
      </c>
      <c r="F93" s="50">
        <f t="shared" si="7"/>
        <v>-8.3800000000000008</v>
      </c>
      <c r="G93" s="46">
        <v>73692164.622952297</v>
      </c>
      <c r="H93" s="46">
        <v>81201472.476461411</v>
      </c>
      <c r="I93" s="49">
        <f t="shared" si="5"/>
        <v>7509307.8535091132</v>
      </c>
      <c r="J93" s="50">
        <f t="shared" si="8"/>
        <v>10.19</v>
      </c>
      <c r="K93" s="24"/>
      <c r="L93" s="56"/>
      <c r="M93" s="56"/>
      <c r="N93" s="56"/>
      <c r="O93" s="56"/>
      <c r="P93" s="56"/>
      <c r="Q93" s="56"/>
      <c r="R93" s="23"/>
    </row>
    <row r="94" spans="1:18" ht="14.5">
      <c r="A94" s="10" t="s">
        <v>178</v>
      </c>
      <c r="B94" s="1" t="s">
        <v>179</v>
      </c>
      <c r="C94" s="46">
        <v>8825418.3499999996</v>
      </c>
      <c r="D94" s="46">
        <v>8885606.8100000005</v>
      </c>
      <c r="E94" s="49">
        <f t="shared" si="6"/>
        <v>60188.460000000894</v>
      </c>
      <c r="F94" s="50">
        <f t="shared" si="7"/>
        <v>0.68</v>
      </c>
      <c r="G94" s="46">
        <v>19461014.291065902</v>
      </c>
      <c r="H94" s="46">
        <v>20867554.373667166</v>
      </c>
      <c r="I94" s="49">
        <f t="shared" si="5"/>
        <v>1406540.0826012641</v>
      </c>
      <c r="J94" s="50">
        <f t="shared" si="8"/>
        <v>7.23</v>
      </c>
      <c r="K94" s="24"/>
      <c r="L94" s="56"/>
      <c r="M94" s="56"/>
      <c r="N94" s="56"/>
      <c r="O94" s="56"/>
      <c r="P94" s="56"/>
      <c r="Q94" s="56"/>
      <c r="R94" s="23"/>
    </row>
    <row r="95" spans="1:18" ht="14.5">
      <c r="A95" s="11" t="s">
        <v>180</v>
      </c>
      <c r="B95" s="12" t="s">
        <v>181</v>
      </c>
      <c r="C95" s="46">
        <v>235461925.96000001</v>
      </c>
      <c r="D95" s="46">
        <v>236730156</v>
      </c>
      <c r="E95" s="49">
        <f t="shared" si="6"/>
        <v>1268230.0399999917</v>
      </c>
      <c r="F95" s="50">
        <f t="shared" si="7"/>
        <v>0.54</v>
      </c>
      <c r="G95" s="46">
        <v>503275236.79640299</v>
      </c>
      <c r="H95" s="46">
        <v>537936002.76038623</v>
      </c>
      <c r="I95" s="49">
        <f t="shared" si="5"/>
        <v>34660765.963983238</v>
      </c>
      <c r="J95" s="50">
        <f t="shared" si="8"/>
        <v>6.89</v>
      </c>
      <c r="K95" s="24"/>
      <c r="L95" s="56"/>
      <c r="M95" s="56"/>
      <c r="N95" s="56"/>
      <c r="O95" s="56"/>
      <c r="P95" s="56"/>
      <c r="Q95" s="56"/>
      <c r="R95" s="23"/>
    </row>
    <row r="96" spans="1:18" ht="14.5">
      <c r="A96" s="11"/>
      <c r="B96" s="12" t="s">
        <v>182</v>
      </c>
      <c r="C96" s="46">
        <v>642233226.63999999</v>
      </c>
      <c r="D96" s="46">
        <v>635144423.36000001</v>
      </c>
      <c r="E96" s="49">
        <f t="shared" si="6"/>
        <v>-7088803.2799999714</v>
      </c>
      <c r="F96" s="50">
        <f t="shared" si="7"/>
        <v>-1.1000000000000001</v>
      </c>
      <c r="G96" s="46">
        <v>3115389103.9693599</v>
      </c>
      <c r="H96" s="46">
        <v>3275509346.3491974</v>
      </c>
      <c r="I96" s="49">
        <f t="shared" si="5"/>
        <v>160120242.37983751</v>
      </c>
      <c r="J96" s="50">
        <f t="shared" si="8"/>
        <v>5.14</v>
      </c>
      <c r="K96" s="24"/>
      <c r="L96" s="56"/>
      <c r="M96" s="56"/>
      <c r="N96" s="56"/>
      <c r="O96" s="56"/>
      <c r="P96" s="56"/>
      <c r="Q96" s="56"/>
      <c r="R96" s="23"/>
    </row>
    <row r="97" spans="1:18" ht="14.5">
      <c r="A97" s="10" t="s">
        <v>183</v>
      </c>
      <c r="B97" s="1" t="s">
        <v>184</v>
      </c>
      <c r="C97" s="46">
        <v>139879303.06999999</v>
      </c>
      <c r="D97" s="46">
        <v>163052916.60999998</v>
      </c>
      <c r="E97" s="49">
        <f t="shared" si="6"/>
        <v>23173613.539999992</v>
      </c>
      <c r="F97" s="50">
        <f t="shared" si="7"/>
        <v>16.57</v>
      </c>
      <c r="G97" s="46">
        <v>346563672.80312198</v>
      </c>
      <c r="H97" s="46">
        <v>345141678.58781856</v>
      </c>
      <c r="I97" s="49">
        <f t="shared" si="5"/>
        <v>-1421994.215303421</v>
      </c>
      <c r="J97" s="50">
        <f t="shared" si="8"/>
        <v>-0.41</v>
      </c>
      <c r="K97" s="24"/>
      <c r="L97" s="56"/>
      <c r="M97" s="56"/>
      <c r="N97" s="56"/>
      <c r="O97" s="56"/>
      <c r="P97" s="56"/>
      <c r="Q97" s="56"/>
      <c r="R97" s="23"/>
    </row>
    <row r="98" spans="1:18" ht="14.5">
      <c r="A98" s="10" t="s">
        <v>185</v>
      </c>
      <c r="B98" s="1" t="s">
        <v>186</v>
      </c>
      <c r="C98" s="46">
        <v>38725683.719999999</v>
      </c>
      <c r="D98" s="46">
        <v>36648703.619999997</v>
      </c>
      <c r="E98" s="49">
        <f t="shared" si="6"/>
        <v>-2076980.1000000015</v>
      </c>
      <c r="F98" s="50">
        <f t="shared" si="7"/>
        <v>-5.36</v>
      </c>
      <c r="G98" s="46">
        <v>43300602.339941002</v>
      </c>
      <c r="H98" s="46">
        <v>50116072.355116986</v>
      </c>
      <c r="I98" s="49">
        <f t="shared" si="5"/>
        <v>6815470.0151759833</v>
      </c>
      <c r="J98" s="50">
        <f t="shared" si="8"/>
        <v>15.74</v>
      </c>
      <c r="K98" s="24"/>
      <c r="L98" s="56"/>
      <c r="M98" s="56"/>
      <c r="N98" s="56"/>
      <c r="O98" s="56"/>
      <c r="P98" s="56"/>
      <c r="Q98" s="56"/>
      <c r="R98" s="23"/>
    </row>
    <row r="99" spans="1:18" ht="14.5">
      <c r="A99" s="10" t="s">
        <v>187</v>
      </c>
      <c r="B99" s="1" t="s">
        <v>188</v>
      </c>
      <c r="C99" s="46">
        <v>13365458.869999999</v>
      </c>
      <c r="D99" s="46">
        <v>14346531.51</v>
      </c>
      <c r="E99" s="49">
        <f t="shared" si="6"/>
        <v>981072.6400000006</v>
      </c>
      <c r="F99" s="50">
        <f t="shared" si="7"/>
        <v>7.34</v>
      </c>
      <c r="G99" s="46">
        <v>26481095.533135101</v>
      </c>
      <c r="H99" s="46">
        <v>27005885.601004429</v>
      </c>
      <c r="I99" s="49">
        <f t="shared" si="5"/>
        <v>524790.06786932796</v>
      </c>
      <c r="J99" s="50">
        <f t="shared" si="8"/>
        <v>1.98</v>
      </c>
      <c r="K99" s="24"/>
      <c r="L99" s="56"/>
      <c r="M99" s="56"/>
      <c r="N99" s="56"/>
      <c r="O99" s="56"/>
      <c r="P99" s="56"/>
      <c r="Q99" s="56"/>
      <c r="R99" s="23"/>
    </row>
    <row r="100" spans="1:18" ht="14.5">
      <c r="A100" s="10" t="s">
        <v>189</v>
      </c>
      <c r="B100" s="1" t="s">
        <v>190</v>
      </c>
      <c r="C100" s="46">
        <v>33986159.850000001</v>
      </c>
      <c r="D100" s="46">
        <v>37393308.649999999</v>
      </c>
      <c r="E100" s="49">
        <f t="shared" si="6"/>
        <v>3407148.799999997</v>
      </c>
      <c r="F100" s="50">
        <f t="shared" si="7"/>
        <v>10.029999999999999</v>
      </c>
      <c r="G100" s="46">
        <v>65606098.8755107</v>
      </c>
      <c r="H100" s="46">
        <v>66478982.561633915</v>
      </c>
      <c r="I100" s="49">
        <f t="shared" si="5"/>
        <v>872883.68612321466</v>
      </c>
      <c r="J100" s="50">
        <f t="shared" si="8"/>
        <v>1.33</v>
      </c>
      <c r="K100" s="24"/>
      <c r="L100" s="56"/>
      <c r="M100" s="56"/>
      <c r="N100" s="56"/>
      <c r="O100" s="56"/>
      <c r="P100" s="56"/>
      <c r="Q100" s="56"/>
      <c r="R100" s="23"/>
    </row>
    <row r="101" spans="1:18" ht="14.5">
      <c r="A101" s="10" t="s">
        <v>191</v>
      </c>
      <c r="B101" s="1" t="s">
        <v>192</v>
      </c>
      <c r="C101" s="46">
        <v>21214671.09</v>
      </c>
      <c r="D101" s="46">
        <v>22591812.580000002</v>
      </c>
      <c r="E101" s="49">
        <f t="shared" si="6"/>
        <v>1377141.4900000021</v>
      </c>
      <c r="F101" s="50">
        <f t="shared" si="7"/>
        <v>6.49</v>
      </c>
      <c r="G101" s="46">
        <v>50971819.783428498</v>
      </c>
      <c r="H101" s="46">
        <v>52418555.296651892</v>
      </c>
      <c r="I101" s="49">
        <f t="shared" si="5"/>
        <v>1446735.5132233948</v>
      </c>
      <c r="J101" s="50">
        <f t="shared" si="8"/>
        <v>2.84</v>
      </c>
      <c r="K101" s="24"/>
      <c r="L101" s="56"/>
      <c r="M101" s="56"/>
      <c r="N101" s="56"/>
      <c r="O101" s="56"/>
      <c r="P101" s="56"/>
      <c r="Q101" s="56"/>
      <c r="R101" s="23"/>
    </row>
    <row r="102" spans="1:18" ht="14.5">
      <c r="A102" s="10" t="s">
        <v>193</v>
      </c>
      <c r="B102" s="1" t="s">
        <v>194</v>
      </c>
      <c r="C102" s="46">
        <v>1713365.27</v>
      </c>
      <c r="D102" s="46">
        <v>2369675.94</v>
      </c>
      <c r="E102" s="49">
        <f t="shared" si="6"/>
        <v>656310.66999999993</v>
      </c>
      <c r="F102" s="50">
        <f t="shared" si="7"/>
        <v>38.31</v>
      </c>
      <c r="G102" s="46">
        <v>14888000.999563601</v>
      </c>
      <c r="H102" s="46">
        <v>14706307.379661361</v>
      </c>
      <c r="I102" s="49">
        <f t="shared" si="5"/>
        <v>-181693.61990224011</v>
      </c>
      <c r="J102" s="50">
        <f t="shared" si="8"/>
        <v>-1.22</v>
      </c>
      <c r="K102" s="24"/>
      <c r="L102" s="56"/>
      <c r="M102" s="56"/>
      <c r="N102" s="56"/>
      <c r="O102" s="56"/>
      <c r="P102" s="56"/>
      <c r="Q102" s="56"/>
      <c r="R102" s="23"/>
    </row>
    <row r="103" spans="1:18" ht="14.5">
      <c r="A103" s="10" t="s">
        <v>195</v>
      </c>
      <c r="B103" s="1" t="s">
        <v>196</v>
      </c>
      <c r="C103" s="46">
        <v>1064301.96</v>
      </c>
      <c r="D103" s="46">
        <v>1091617.0900000001</v>
      </c>
      <c r="E103" s="49">
        <f t="shared" si="6"/>
        <v>27315.130000000121</v>
      </c>
      <c r="F103" s="50">
        <f t="shared" si="7"/>
        <v>2.57</v>
      </c>
      <c r="G103" s="46">
        <v>10739026.7481477</v>
      </c>
      <c r="H103" s="46">
        <v>10423558.561233059</v>
      </c>
      <c r="I103" s="49">
        <f t="shared" si="5"/>
        <v>-315468.18691464141</v>
      </c>
      <c r="J103" s="50">
        <f t="shared" si="8"/>
        <v>-2.94</v>
      </c>
      <c r="K103" s="24"/>
      <c r="L103" s="56"/>
      <c r="M103" s="56"/>
      <c r="N103" s="56"/>
      <c r="O103" s="56"/>
      <c r="P103" s="56"/>
      <c r="Q103" s="56"/>
      <c r="R103" s="23"/>
    </row>
    <row r="104" spans="1:18" ht="14.5">
      <c r="A104" s="10" t="s">
        <v>197</v>
      </c>
      <c r="B104" s="1" t="s">
        <v>198</v>
      </c>
      <c r="C104" s="46">
        <v>3052159.93</v>
      </c>
      <c r="D104" s="46">
        <v>2972195.24</v>
      </c>
      <c r="E104" s="49">
        <f t="shared" si="6"/>
        <v>-79964.689999999944</v>
      </c>
      <c r="F104" s="50">
        <f t="shared" si="7"/>
        <v>-2.62</v>
      </c>
      <c r="G104" s="46">
        <v>17335497.999321301</v>
      </c>
      <c r="H104" s="46">
        <v>18736709.553180464</v>
      </c>
      <c r="I104" s="49">
        <f t="shared" si="5"/>
        <v>1401211.5538591631</v>
      </c>
      <c r="J104" s="50">
        <f t="shared" si="8"/>
        <v>8.08</v>
      </c>
      <c r="K104" s="24"/>
      <c r="L104" s="56"/>
      <c r="M104" s="56"/>
      <c r="N104" s="56"/>
      <c r="O104" s="56"/>
      <c r="P104" s="56"/>
      <c r="Q104" s="56"/>
      <c r="R104" s="23"/>
    </row>
    <row r="105" spans="1:18" ht="14.5">
      <c r="A105" s="10" t="s">
        <v>199</v>
      </c>
      <c r="B105" s="1" t="s">
        <v>200</v>
      </c>
      <c r="C105" s="46">
        <v>41784739.649999999</v>
      </c>
      <c r="D105" s="46">
        <v>43906596.039999999</v>
      </c>
      <c r="E105" s="49">
        <f t="shared" si="6"/>
        <v>2121856.3900000006</v>
      </c>
      <c r="F105" s="50">
        <f t="shared" si="7"/>
        <v>5.08</v>
      </c>
      <c r="G105" s="46">
        <v>59828262.913113497</v>
      </c>
      <c r="H105" s="46">
        <v>61724397.97384093</v>
      </c>
      <c r="I105" s="49">
        <f t="shared" si="5"/>
        <v>1896135.0607274324</v>
      </c>
      <c r="J105" s="50">
        <f t="shared" si="8"/>
        <v>3.17</v>
      </c>
      <c r="K105" s="24"/>
      <c r="L105" s="56"/>
      <c r="M105" s="56"/>
      <c r="N105" s="56"/>
      <c r="O105" s="56"/>
      <c r="P105" s="56"/>
      <c r="Q105" s="56"/>
      <c r="R105" s="23"/>
    </row>
    <row r="106" spans="1:18" ht="14.5">
      <c r="A106" s="10" t="s">
        <v>201</v>
      </c>
      <c r="B106" s="1" t="s">
        <v>202</v>
      </c>
      <c r="C106" s="46">
        <v>13069128.09</v>
      </c>
      <c r="D106" s="46">
        <v>12666191.27</v>
      </c>
      <c r="E106" s="49">
        <f t="shared" si="6"/>
        <v>-402936.8200000003</v>
      </c>
      <c r="F106" s="50">
        <f t="shared" si="7"/>
        <v>-3.08</v>
      </c>
      <c r="G106" s="46">
        <v>49104551.723587602</v>
      </c>
      <c r="H106" s="46">
        <v>51375075.735556483</v>
      </c>
      <c r="I106" s="49">
        <f t="shared" si="5"/>
        <v>2270524.0119688809</v>
      </c>
      <c r="J106" s="50">
        <f t="shared" si="8"/>
        <v>4.62</v>
      </c>
      <c r="K106" s="24"/>
      <c r="L106" s="56"/>
      <c r="M106" s="56"/>
      <c r="N106" s="56"/>
      <c r="O106" s="56"/>
      <c r="P106" s="56"/>
      <c r="Q106" s="56"/>
      <c r="R106" s="23"/>
    </row>
    <row r="107" spans="1:18" ht="14.5">
      <c r="A107" s="11" t="s">
        <v>203</v>
      </c>
      <c r="B107" s="12" t="s">
        <v>204</v>
      </c>
      <c r="C107" s="46">
        <v>307854971.5</v>
      </c>
      <c r="D107" s="46">
        <v>337039548.54999995</v>
      </c>
      <c r="E107" s="49">
        <f t="shared" si="6"/>
        <v>29184577.049999952</v>
      </c>
      <c r="F107" s="50">
        <f t="shared" si="7"/>
        <v>9.48</v>
      </c>
      <c r="G107" s="46">
        <v>684818629.718871</v>
      </c>
      <c r="H107" s="46">
        <v>698127223.60569799</v>
      </c>
      <c r="I107" s="49">
        <f t="shared" si="5"/>
        <v>13308593.886826992</v>
      </c>
      <c r="J107" s="50">
        <f t="shared" si="8"/>
        <v>1.94</v>
      </c>
      <c r="K107" s="25"/>
      <c r="L107" s="56"/>
      <c r="M107" s="56"/>
      <c r="N107" s="56"/>
      <c r="O107" s="56"/>
      <c r="P107" s="56"/>
      <c r="Q107" s="56"/>
      <c r="R107" s="23"/>
    </row>
    <row r="108" spans="1:18" ht="14.5">
      <c r="A108" s="10" t="s">
        <v>205</v>
      </c>
      <c r="B108" s="1" t="s">
        <v>206</v>
      </c>
      <c r="C108" s="46">
        <v>9127692.8900000006</v>
      </c>
      <c r="D108" s="46">
        <v>9285634.5399999991</v>
      </c>
      <c r="E108" s="49">
        <f t="shared" si="6"/>
        <v>157941.64999999851</v>
      </c>
      <c r="F108" s="50">
        <f t="shared" si="7"/>
        <v>1.73</v>
      </c>
      <c r="G108" s="46">
        <v>12696159.1628151</v>
      </c>
      <c r="H108" s="46">
        <v>13743487.579632422</v>
      </c>
      <c r="I108" s="49">
        <f t="shared" si="5"/>
        <v>1047328.4168173224</v>
      </c>
      <c r="J108" s="50">
        <f t="shared" si="8"/>
        <v>8.25</v>
      </c>
      <c r="K108" s="24"/>
      <c r="L108" s="56"/>
      <c r="M108" s="56"/>
      <c r="N108" s="56"/>
      <c r="O108" s="56"/>
      <c r="P108" s="56"/>
      <c r="Q108" s="56"/>
      <c r="R108" s="23"/>
    </row>
    <row r="109" spans="1:18" ht="14.5">
      <c r="A109" s="10" t="s">
        <v>207</v>
      </c>
      <c r="B109" s="1" t="s">
        <v>208</v>
      </c>
      <c r="C109" s="46">
        <v>84605544.620000005</v>
      </c>
      <c r="D109" s="46">
        <v>85467284.950000003</v>
      </c>
      <c r="E109" s="49">
        <f t="shared" si="6"/>
        <v>861740.32999999821</v>
      </c>
      <c r="F109" s="50">
        <f t="shared" si="7"/>
        <v>1.02</v>
      </c>
      <c r="G109" s="46">
        <v>97233455.797748506</v>
      </c>
      <c r="H109" s="46">
        <v>104670537.82886742</v>
      </c>
      <c r="I109" s="49">
        <f t="shared" si="5"/>
        <v>7437082.0311189145</v>
      </c>
      <c r="J109" s="50">
        <f t="shared" si="8"/>
        <v>7.65</v>
      </c>
      <c r="K109" s="24"/>
      <c r="L109" s="56"/>
      <c r="M109" s="56"/>
      <c r="N109" s="56"/>
      <c r="O109" s="56"/>
      <c r="P109" s="56"/>
      <c r="Q109" s="56"/>
      <c r="R109" s="23"/>
    </row>
    <row r="110" spans="1:18" ht="14.5">
      <c r="A110" s="10" t="s">
        <v>209</v>
      </c>
      <c r="B110" s="1" t="s">
        <v>210</v>
      </c>
      <c r="C110" s="46">
        <v>2997255.07</v>
      </c>
      <c r="D110" s="46">
        <v>2807597.0700000003</v>
      </c>
      <c r="E110" s="49">
        <f t="shared" si="6"/>
        <v>-189657.99999999953</v>
      </c>
      <c r="F110" s="50">
        <f t="shared" si="7"/>
        <v>-6.33</v>
      </c>
      <c r="G110" s="46">
        <v>3571879.5418948098</v>
      </c>
      <c r="H110" s="46">
        <v>3892133.7875324679</v>
      </c>
      <c r="I110" s="49">
        <f t="shared" si="5"/>
        <v>320254.24563765805</v>
      </c>
      <c r="J110" s="50">
        <f t="shared" si="8"/>
        <v>8.9700000000000006</v>
      </c>
      <c r="K110" s="24"/>
      <c r="L110" s="56"/>
      <c r="M110" s="56"/>
      <c r="N110" s="56"/>
      <c r="O110" s="56"/>
      <c r="P110" s="56"/>
      <c r="Q110" s="56"/>
      <c r="R110" s="23"/>
    </row>
    <row r="111" spans="1:18" ht="14.5">
      <c r="A111" s="10" t="s">
        <v>211</v>
      </c>
      <c r="B111" s="1" t="s">
        <v>212</v>
      </c>
      <c r="C111" s="46">
        <v>3225922.16</v>
      </c>
      <c r="D111" s="46">
        <v>3691275.8099999996</v>
      </c>
      <c r="E111" s="49">
        <f t="shared" si="6"/>
        <v>465353.64999999944</v>
      </c>
      <c r="F111" s="50">
        <f t="shared" si="7"/>
        <v>14.43</v>
      </c>
      <c r="G111" s="46">
        <v>8212043.9428397696</v>
      </c>
      <c r="H111" s="46">
        <v>8473649.4219058342</v>
      </c>
      <c r="I111" s="49">
        <f t="shared" si="5"/>
        <v>261605.47906606458</v>
      </c>
      <c r="J111" s="50">
        <f t="shared" si="8"/>
        <v>3.19</v>
      </c>
      <c r="K111" s="24"/>
      <c r="L111" s="56"/>
      <c r="M111" s="56"/>
      <c r="N111" s="56"/>
      <c r="O111" s="56"/>
      <c r="P111" s="56"/>
      <c r="Q111" s="56"/>
      <c r="R111" s="23"/>
    </row>
    <row r="112" spans="1:18" ht="14.5">
      <c r="A112" s="10" t="s">
        <v>213</v>
      </c>
      <c r="B112" s="1" t="s">
        <v>214</v>
      </c>
      <c r="C112" s="46">
        <v>988656.05</v>
      </c>
      <c r="D112" s="46">
        <v>1012374.67</v>
      </c>
      <c r="E112" s="49">
        <f t="shared" si="6"/>
        <v>23718.619999999995</v>
      </c>
      <c r="F112" s="50">
        <f t="shared" si="7"/>
        <v>2.4</v>
      </c>
      <c r="G112" s="46">
        <v>9178017.0503287204</v>
      </c>
      <c r="H112" s="46">
        <v>9415267.4156317003</v>
      </c>
      <c r="I112" s="49">
        <f t="shared" si="5"/>
        <v>237250.36530297995</v>
      </c>
      <c r="J112" s="50">
        <f t="shared" si="8"/>
        <v>2.58</v>
      </c>
      <c r="K112" s="24"/>
      <c r="L112" s="56"/>
      <c r="M112" s="56"/>
      <c r="N112" s="56"/>
      <c r="O112" s="56"/>
      <c r="P112" s="56"/>
      <c r="Q112" s="56"/>
      <c r="R112" s="23"/>
    </row>
    <row r="113" spans="1:18" ht="14.5">
      <c r="A113" s="10" t="s">
        <v>215</v>
      </c>
      <c r="B113" s="1" t="s">
        <v>216</v>
      </c>
      <c r="C113" s="46">
        <v>10237101.619999999</v>
      </c>
      <c r="D113" s="46">
        <v>14889852.4</v>
      </c>
      <c r="E113" s="49">
        <f t="shared" si="6"/>
        <v>4652750.7800000012</v>
      </c>
      <c r="F113" s="50">
        <f t="shared" si="7"/>
        <v>45.45</v>
      </c>
      <c r="G113" s="46">
        <v>42976007.479546599</v>
      </c>
      <c r="H113" s="46">
        <v>41218579.213533953</v>
      </c>
      <c r="I113" s="49">
        <f t="shared" si="5"/>
        <v>-1757428.2660126463</v>
      </c>
      <c r="J113" s="50">
        <f t="shared" si="8"/>
        <v>-4.09</v>
      </c>
      <c r="K113" s="24"/>
      <c r="L113" s="56"/>
      <c r="M113" s="56"/>
      <c r="N113" s="56"/>
      <c r="O113" s="56"/>
      <c r="P113" s="56"/>
      <c r="Q113" s="56"/>
      <c r="R113" s="23"/>
    </row>
    <row r="114" spans="1:18" ht="14.5">
      <c r="A114" s="10" t="s">
        <v>217</v>
      </c>
      <c r="B114" s="1" t="s">
        <v>218</v>
      </c>
      <c r="C114" s="46">
        <v>4722119.1399999997</v>
      </c>
      <c r="D114" s="46">
        <v>1709117.28</v>
      </c>
      <c r="E114" s="49">
        <f t="shared" si="6"/>
        <v>-3013001.8599999994</v>
      </c>
      <c r="F114" s="50">
        <f t="shared" si="7"/>
        <v>-63.81</v>
      </c>
      <c r="G114" s="46">
        <v>18671385.671517398</v>
      </c>
      <c r="H114" s="46">
        <v>27187542.407366578</v>
      </c>
      <c r="I114" s="49">
        <f t="shared" si="5"/>
        <v>8516156.7358491793</v>
      </c>
      <c r="J114" s="50">
        <f t="shared" si="8"/>
        <v>45.61</v>
      </c>
      <c r="K114" s="24"/>
      <c r="L114" s="56"/>
      <c r="M114" s="56"/>
      <c r="N114" s="56"/>
      <c r="O114" s="56"/>
      <c r="P114" s="56"/>
      <c r="Q114" s="56"/>
      <c r="R114" s="23"/>
    </row>
    <row r="115" spans="1:18" ht="14.5">
      <c r="A115" s="10" t="s">
        <v>219</v>
      </c>
      <c r="B115" s="1" t="s">
        <v>220</v>
      </c>
      <c r="C115" s="46">
        <v>8174254.8499999996</v>
      </c>
      <c r="D115" s="46">
        <v>6815443.0100000007</v>
      </c>
      <c r="E115" s="49">
        <f t="shared" si="6"/>
        <v>-1358811.8399999989</v>
      </c>
      <c r="F115" s="50">
        <f t="shared" si="7"/>
        <v>-16.62</v>
      </c>
      <c r="G115" s="46">
        <v>10650165.325645801</v>
      </c>
      <c r="H115" s="46">
        <v>13159777.567148458</v>
      </c>
      <c r="I115" s="49">
        <f t="shared" si="5"/>
        <v>2509612.2415026575</v>
      </c>
      <c r="J115" s="50">
        <f t="shared" si="8"/>
        <v>23.56</v>
      </c>
      <c r="K115" s="24"/>
      <c r="L115" s="56"/>
      <c r="M115" s="56"/>
      <c r="N115" s="56"/>
      <c r="O115" s="56"/>
      <c r="P115" s="56"/>
      <c r="Q115" s="56"/>
      <c r="R115" s="23"/>
    </row>
    <row r="116" spans="1:18" ht="14.5">
      <c r="A116" s="10" t="s">
        <v>221</v>
      </c>
      <c r="B116" s="1" t="s">
        <v>222</v>
      </c>
      <c r="C116" s="46">
        <v>1733184.42</v>
      </c>
      <c r="D116" s="46">
        <v>2081516.8599999999</v>
      </c>
      <c r="E116" s="49">
        <f t="shared" si="6"/>
        <v>348332.43999999994</v>
      </c>
      <c r="F116" s="50">
        <f t="shared" si="7"/>
        <v>20.100000000000001</v>
      </c>
      <c r="G116" s="46">
        <v>17479107.441011298</v>
      </c>
      <c r="H116" s="46">
        <v>18177828.685907468</v>
      </c>
      <c r="I116" s="49">
        <f t="shared" si="5"/>
        <v>698721.24489616975</v>
      </c>
      <c r="J116" s="50">
        <f t="shared" si="8"/>
        <v>4</v>
      </c>
      <c r="K116" s="24"/>
      <c r="L116" s="56"/>
      <c r="M116" s="56"/>
      <c r="N116" s="56"/>
      <c r="O116" s="56"/>
      <c r="P116" s="56"/>
      <c r="Q116" s="56"/>
      <c r="R116" s="23"/>
    </row>
    <row r="117" spans="1:18" ht="14.5">
      <c r="A117" s="10" t="s">
        <v>223</v>
      </c>
      <c r="B117" s="1" t="s">
        <v>224</v>
      </c>
      <c r="C117" s="46">
        <v>2963516.72</v>
      </c>
      <c r="D117" s="46">
        <v>3221414.02</v>
      </c>
      <c r="E117" s="49">
        <f t="shared" si="6"/>
        <v>257897.29999999981</v>
      </c>
      <c r="F117" s="50">
        <f t="shared" si="7"/>
        <v>8.6999999999999993</v>
      </c>
      <c r="G117" s="46">
        <v>10940828.055082301</v>
      </c>
      <c r="H117" s="46">
        <v>11388393.100075703</v>
      </c>
      <c r="I117" s="49">
        <f t="shared" si="5"/>
        <v>447565.04499340244</v>
      </c>
      <c r="J117" s="50">
        <f t="shared" si="8"/>
        <v>4.09</v>
      </c>
      <c r="K117" s="24"/>
      <c r="L117" s="56"/>
      <c r="M117" s="56"/>
      <c r="N117" s="56"/>
      <c r="O117" s="56"/>
      <c r="P117" s="56"/>
      <c r="Q117" s="56"/>
      <c r="R117" s="23"/>
    </row>
    <row r="118" spans="1:18" ht="14.5">
      <c r="A118" s="10" t="s">
        <v>225</v>
      </c>
      <c r="B118" s="1" t="s">
        <v>226</v>
      </c>
      <c r="C118" s="46">
        <v>3626335.18</v>
      </c>
      <c r="D118" s="46">
        <v>4311330.3</v>
      </c>
      <c r="E118" s="49">
        <f t="shared" si="6"/>
        <v>684995.11999999965</v>
      </c>
      <c r="F118" s="50">
        <f t="shared" si="7"/>
        <v>18.89</v>
      </c>
      <c r="G118" s="46">
        <v>9174732.5573856197</v>
      </c>
      <c r="H118" s="46">
        <v>9247941.5333856195</v>
      </c>
      <c r="I118" s="49">
        <f t="shared" si="5"/>
        <v>73208.975999999791</v>
      </c>
      <c r="J118" s="50">
        <f t="shared" si="8"/>
        <v>0.8</v>
      </c>
      <c r="K118" s="24"/>
      <c r="L118" s="56"/>
      <c r="M118" s="56"/>
      <c r="N118" s="56"/>
      <c r="O118" s="56"/>
      <c r="P118" s="56"/>
      <c r="Q118" s="56"/>
      <c r="R118" s="23"/>
    </row>
    <row r="119" spans="1:18" ht="14.5">
      <c r="A119" s="10" t="s">
        <v>227</v>
      </c>
      <c r="B119" s="1" t="s">
        <v>228</v>
      </c>
      <c r="C119" s="46">
        <v>1568667.93</v>
      </c>
      <c r="D119" s="46">
        <v>3764462.13</v>
      </c>
      <c r="E119" s="49">
        <f t="shared" si="6"/>
        <v>2195794.2000000002</v>
      </c>
      <c r="F119" s="50">
        <f t="shared" si="7"/>
        <v>139.97999999999999</v>
      </c>
      <c r="G119" s="46">
        <v>20434753.582499702</v>
      </c>
      <c r="H119" s="46">
        <v>17821542.811428215</v>
      </c>
      <c r="I119" s="49">
        <f t="shared" si="5"/>
        <v>-2613210.7710714862</v>
      </c>
      <c r="J119" s="50">
        <f t="shared" si="8"/>
        <v>-12.79</v>
      </c>
      <c r="K119" s="24"/>
      <c r="L119" s="56"/>
      <c r="M119" s="56"/>
      <c r="N119" s="56"/>
      <c r="O119" s="56"/>
      <c r="P119" s="56"/>
      <c r="Q119" s="56"/>
      <c r="R119" s="23"/>
    </row>
    <row r="120" spans="1:18" ht="14.5">
      <c r="A120" s="10" t="s">
        <v>229</v>
      </c>
      <c r="B120" s="1" t="s">
        <v>230</v>
      </c>
      <c r="C120" s="46">
        <v>4046091.68</v>
      </c>
      <c r="D120" s="46">
        <v>4515914.99</v>
      </c>
      <c r="E120" s="49">
        <f t="shared" si="6"/>
        <v>469823.31000000006</v>
      </c>
      <c r="F120" s="50">
        <f t="shared" si="7"/>
        <v>11.61</v>
      </c>
      <c r="G120" s="46">
        <v>9751805.49804301</v>
      </c>
      <c r="H120" s="46">
        <v>9916523.3125369418</v>
      </c>
      <c r="I120" s="49">
        <f t="shared" si="5"/>
        <v>164717.81449393183</v>
      </c>
      <c r="J120" s="50">
        <f t="shared" si="8"/>
        <v>1.69</v>
      </c>
      <c r="K120" s="24"/>
      <c r="L120" s="56"/>
      <c r="M120" s="56"/>
      <c r="N120" s="56"/>
      <c r="O120" s="56"/>
      <c r="P120" s="56"/>
      <c r="Q120" s="56"/>
      <c r="R120" s="23"/>
    </row>
    <row r="121" spans="1:18" ht="14.5">
      <c r="A121" s="10" t="s">
        <v>231</v>
      </c>
      <c r="B121" s="1" t="s">
        <v>232</v>
      </c>
      <c r="C121" s="46">
        <v>2444693.2999999998</v>
      </c>
      <c r="D121" s="46">
        <v>1874343.1400000001</v>
      </c>
      <c r="E121" s="49">
        <f t="shared" si="6"/>
        <v>-570350.15999999968</v>
      </c>
      <c r="F121" s="50">
        <f t="shared" si="7"/>
        <v>-23.33</v>
      </c>
      <c r="G121" s="46">
        <v>8460784.0055087507</v>
      </c>
      <c r="H121" s="46">
        <v>9624170.2071635276</v>
      </c>
      <c r="I121" s="49">
        <f t="shared" si="5"/>
        <v>1163386.2016547769</v>
      </c>
      <c r="J121" s="50">
        <f t="shared" si="8"/>
        <v>13.75</v>
      </c>
      <c r="K121" s="24"/>
      <c r="L121" s="56"/>
      <c r="M121" s="56"/>
      <c r="N121" s="56"/>
      <c r="O121" s="56"/>
      <c r="P121" s="56"/>
      <c r="Q121" s="56"/>
      <c r="R121" s="23"/>
    </row>
    <row r="122" spans="1:18" ht="14.5">
      <c r="A122" s="10" t="s">
        <v>233</v>
      </c>
      <c r="B122" s="1" t="s">
        <v>234</v>
      </c>
      <c r="C122" s="46">
        <v>4190071.55</v>
      </c>
      <c r="D122" s="46">
        <v>3771148.1799999997</v>
      </c>
      <c r="E122" s="49">
        <f t="shared" si="6"/>
        <v>-418923.37000000011</v>
      </c>
      <c r="F122" s="50">
        <f t="shared" si="7"/>
        <v>-10</v>
      </c>
      <c r="G122" s="46">
        <v>7761983.2966978401</v>
      </c>
      <c r="H122" s="46">
        <v>8873295.578175433</v>
      </c>
      <c r="I122" s="49">
        <f t="shared" si="5"/>
        <v>1111312.2814775929</v>
      </c>
      <c r="J122" s="50">
        <f t="shared" si="8"/>
        <v>14.32</v>
      </c>
      <c r="K122" s="24"/>
      <c r="L122" s="56"/>
      <c r="M122" s="56"/>
      <c r="N122" s="56"/>
      <c r="O122" s="56"/>
      <c r="P122" s="56"/>
      <c r="Q122" s="56"/>
      <c r="R122" s="23"/>
    </row>
    <row r="123" spans="1:18" ht="14.5">
      <c r="A123" s="11" t="s">
        <v>235</v>
      </c>
      <c r="B123" s="12" t="s">
        <v>236</v>
      </c>
      <c r="C123" s="46">
        <v>144651107.18000001</v>
      </c>
      <c r="D123" s="46">
        <v>149218709.35000002</v>
      </c>
      <c r="E123" s="49">
        <f t="shared" si="6"/>
        <v>4567602.1700000167</v>
      </c>
      <c r="F123" s="50">
        <f t="shared" si="7"/>
        <v>3.16</v>
      </c>
      <c r="G123" s="46">
        <v>287193108.40856498</v>
      </c>
      <c r="H123" s="46">
        <v>306810670.45029169</v>
      </c>
      <c r="I123" s="49">
        <f t="shared" si="5"/>
        <v>19617562.041726708</v>
      </c>
      <c r="J123" s="50">
        <f t="shared" si="8"/>
        <v>6.83</v>
      </c>
      <c r="K123" s="24"/>
      <c r="L123" s="56"/>
      <c r="M123" s="56"/>
      <c r="N123" s="56"/>
      <c r="O123" s="56"/>
      <c r="P123" s="56"/>
      <c r="Q123" s="56"/>
      <c r="R123" s="23"/>
    </row>
    <row r="124" spans="1:18" ht="14.5">
      <c r="A124" s="10" t="s">
        <v>237</v>
      </c>
      <c r="B124" s="1" t="s">
        <v>238</v>
      </c>
      <c r="C124" s="46">
        <v>7069283.0700000003</v>
      </c>
      <c r="D124" s="46">
        <v>6804517.3499999996</v>
      </c>
      <c r="E124" s="49">
        <f t="shared" si="6"/>
        <v>-264765.72000000067</v>
      </c>
      <c r="F124" s="50">
        <f t="shared" si="7"/>
        <v>-3.75</v>
      </c>
      <c r="G124" s="46">
        <v>26429768.3057895</v>
      </c>
      <c r="H124" s="46">
        <v>27914153.587102737</v>
      </c>
      <c r="I124" s="49">
        <f t="shared" si="5"/>
        <v>1484385.2813132368</v>
      </c>
      <c r="J124" s="50">
        <f t="shared" si="8"/>
        <v>5.62</v>
      </c>
      <c r="K124" s="24"/>
      <c r="L124" s="56"/>
      <c r="M124" s="56"/>
      <c r="N124" s="56"/>
      <c r="O124" s="56"/>
      <c r="P124" s="56"/>
      <c r="Q124" s="56"/>
      <c r="R124" s="23"/>
    </row>
    <row r="125" spans="1:18" ht="14.5">
      <c r="A125" s="10" t="s">
        <v>239</v>
      </c>
      <c r="B125" s="1" t="s">
        <v>240</v>
      </c>
      <c r="C125" s="46">
        <v>37433615.93</v>
      </c>
      <c r="D125" s="46">
        <v>39980433.910000004</v>
      </c>
      <c r="E125" s="49">
        <f t="shared" si="6"/>
        <v>2546817.9800000042</v>
      </c>
      <c r="F125" s="50">
        <f t="shared" si="7"/>
        <v>6.8</v>
      </c>
      <c r="G125" s="46">
        <v>73330938.338831395</v>
      </c>
      <c r="H125" s="46">
        <v>76248239.294290215</v>
      </c>
      <c r="I125" s="49">
        <f t="shared" si="5"/>
        <v>2917300.9554588199</v>
      </c>
      <c r="J125" s="50">
        <f t="shared" si="8"/>
        <v>3.98</v>
      </c>
      <c r="K125" s="24"/>
      <c r="L125" s="56"/>
      <c r="M125" s="56"/>
      <c r="N125" s="56"/>
      <c r="O125" s="56"/>
      <c r="P125" s="56"/>
      <c r="Q125" s="56"/>
      <c r="R125" s="23"/>
    </row>
    <row r="126" spans="1:18" ht="14.5">
      <c r="A126" s="10" t="s">
        <v>241</v>
      </c>
      <c r="B126" s="1" t="s">
        <v>242</v>
      </c>
      <c r="C126" s="46">
        <v>4910960.92</v>
      </c>
      <c r="D126" s="46">
        <v>7715139.4499999993</v>
      </c>
      <c r="E126" s="49">
        <f t="shared" si="6"/>
        <v>2804178.5299999993</v>
      </c>
      <c r="F126" s="50">
        <f t="shared" si="7"/>
        <v>57.1</v>
      </c>
      <c r="G126" s="46">
        <v>65221816.1565504</v>
      </c>
      <c r="H126" s="46">
        <v>64354484.047743514</v>
      </c>
      <c r="I126" s="49">
        <f t="shared" si="5"/>
        <v>-867332.10880688578</v>
      </c>
      <c r="J126" s="50">
        <f t="shared" si="8"/>
        <v>-1.33</v>
      </c>
      <c r="K126" s="24"/>
      <c r="L126" s="56"/>
      <c r="M126" s="56"/>
      <c r="N126" s="56"/>
      <c r="O126" s="56"/>
      <c r="P126" s="56"/>
      <c r="Q126" s="56"/>
      <c r="R126" s="23"/>
    </row>
    <row r="127" spans="1:18" ht="14.5">
      <c r="A127" s="10" t="s">
        <v>243</v>
      </c>
      <c r="B127" s="1" t="s">
        <v>244</v>
      </c>
      <c r="C127" s="46">
        <v>8502974.7799999993</v>
      </c>
      <c r="D127" s="46">
        <v>9546537.2300000004</v>
      </c>
      <c r="E127" s="49">
        <f t="shared" si="6"/>
        <v>1043562.4500000011</v>
      </c>
      <c r="F127" s="50">
        <f t="shared" si="7"/>
        <v>12.27</v>
      </c>
      <c r="G127" s="46">
        <v>24209772.374935199</v>
      </c>
      <c r="H127" s="46">
        <v>24302091.669942409</v>
      </c>
      <c r="I127" s="49">
        <f t="shared" si="5"/>
        <v>92319.295007210225</v>
      </c>
      <c r="J127" s="50">
        <f t="shared" si="8"/>
        <v>0.38</v>
      </c>
      <c r="K127" s="24"/>
      <c r="L127" s="56"/>
      <c r="M127" s="56"/>
      <c r="N127" s="56"/>
      <c r="O127" s="56"/>
      <c r="P127" s="56"/>
      <c r="Q127" s="56"/>
      <c r="R127" s="23"/>
    </row>
    <row r="128" spans="1:18" ht="14.5">
      <c r="A128" s="10" t="s">
        <v>245</v>
      </c>
      <c r="B128" s="1" t="s">
        <v>246</v>
      </c>
      <c r="C128" s="46">
        <v>16899380.91</v>
      </c>
      <c r="D128" s="46">
        <v>17198083.119999997</v>
      </c>
      <c r="E128" s="49">
        <f t="shared" si="6"/>
        <v>298702.20999999717</v>
      </c>
      <c r="F128" s="50">
        <f t="shared" si="7"/>
        <v>1.77</v>
      </c>
      <c r="G128" s="46">
        <v>52959843.463518701</v>
      </c>
      <c r="H128" s="46">
        <v>54588217.505624495</v>
      </c>
      <c r="I128" s="49">
        <f t="shared" si="5"/>
        <v>1628374.042105794</v>
      </c>
      <c r="J128" s="50">
        <f t="shared" si="8"/>
        <v>3.07</v>
      </c>
      <c r="K128" s="24"/>
      <c r="L128" s="56"/>
      <c r="M128" s="56"/>
      <c r="N128" s="56"/>
      <c r="O128" s="56"/>
      <c r="P128" s="56"/>
      <c r="Q128" s="56"/>
      <c r="R128" s="23"/>
    </row>
    <row r="129" spans="1:18" ht="14.5">
      <c r="A129" s="10" t="s">
        <v>247</v>
      </c>
      <c r="B129" s="1" t="s">
        <v>248</v>
      </c>
      <c r="C129" s="46">
        <v>3780177.22</v>
      </c>
      <c r="D129" s="46">
        <v>3982385.6</v>
      </c>
      <c r="E129" s="49">
        <f t="shared" si="6"/>
        <v>202208.37999999989</v>
      </c>
      <c r="F129" s="50">
        <f t="shared" si="7"/>
        <v>5.35</v>
      </c>
      <c r="G129" s="46">
        <v>84053299.070584893</v>
      </c>
      <c r="H129" s="46">
        <v>85184430.340802133</v>
      </c>
      <c r="I129" s="49">
        <f t="shared" si="5"/>
        <v>1131131.2702172399</v>
      </c>
      <c r="J129" s="50">
        <f t="shared" si="8"/>
        <v>1.35</v>
      </c>
      <c r="K129" s="24"/>
      <c r="L129" s="56"/>
      <c r="M129" s="56"/>
      <c r="N129" s="56"/>
      <c r="O129" s="56"/>
      <c r="P129" s="56"/>
      <c r="Q129" s="56"/>
      <c r="R129" s="23"/>
    </row>
    <row r="130" spans="1:18" ht="14.5">
      <c r="A130" s="10" t="s">
        <v>249</v>
      </c>
      <c r="B130" s="1" t="s">
        <v>250</v>
      </c>
      <c r="C130" s="46">
        <v>4662362.49</v>
      </c>
      <c r="D130" s="46">
        <v>7295702.6500000004</v>
      </c>
      <c r="E130" s="49">
        <f t="shared" si="6"/>
        <v>2633340.16</v>
      </c>
      <c r="F130" s="50">
        <f t="shared" si="7"/>
        <v>56.48</v>
      </c>
      <c r="G130" s="46">
        <v>103042177.64309201</v>
      </c>
      <c r="H130" s="46">
        <v>95469995.57655704</v>
      </c>
      <c r="I130" s="49">
        <f t="shared" si="5"/>
        <v>-7572182.0665349662</v>
      </c>
      <c r="J130" s="50">
        <f t="shared" si="8"/>
        <v>-7.35</v>
      </c>
      <c r="K130" s="24"/>
      <c r="L130" s="56"/>
      <c r="M130" s="56"/>
      <c r="N130" s="56"/>
      <c r="O130" s="56"/>
      <c r="P130" s="56"/>
      <c r="Q130" s="56"/>
      <c r="R130" s="23"/>
    </row>
    <row r="131" spans="1:18" ht="14.5">
      <c r="A131" s="10" t="s">
        <v>251</v>
      </c>
      <c r="B131" s="1" t="s">
        <v>252</v>
      </c>
      <c r="C131" s="46">
        <v>33217731.280000001</v>
      </c>
      <c r="D131" s="46">
        <v>29656002.600000001</v>
      </c>
      <c r="E131" s="49">
        <f t="shared" si="6"/>
        <v>-3561728.6799999997</v>
      </c>
      <c r="F131" s="50">
        <f t="shared" si="7"/>
        <v>-10.72</v>
      </c>
      <c r="G131" s="46">
        <v>77190116.591568604</v>
      </c>
      <c r="H131" s="46">
        <v>86484669.0940606</v>
      </c>
      <c r="I131" s="49">
        <f t="shared" si="5"/>
        <v>9294552.5024919957</v>
      </c>
      <c r="J131" s="50">
        <f t="shared" si="8"/>
        <v>12.04</v>
      </c>
      <c r="K131" s="24"/>
      <c r="L131" s="56"/>
      <c r="M131" s="56"/>
      <c r="N131" s="56"/>
      <c r="O131" s="56"/>
      <c r="P131" s="56"/>
      <c r="Q131" s="56"/>
      <c r="R131" s="23"/>
    </row>
    <row r="132" spans="1:18" ht="14.5">
      <c r="A132" s="10" t="s">
        <v>253</v>
      </c>
      <c r="B132" s="1" t="s">
        <v>254</v>
      </c>
      <c r="C132" s="46">
        <v>4669024.08</v>
      </c>
      <c r="D132" s="46">
        <v>4846325.34</v>
      </c>
      <c r="E132" s="49">
        <f t="shared" si="6"/>
        <v>177301.25999999978</v>
      </c>
      <c r="F132" s="50">
        <f t="shared" si="7"/>
        <v>3.8</v>
      </c>
      <c r="G132" s="46">
        <v>75065223.045461506</v>
      </c>
      <c r="H132" s="46">
        <v>75089791.328975469</v>
      </c>
      <c r="I132" s="49">
        <f t="shared" si="5"/>
        <v>24568.283513963223</v>
      </c>
      <c r="J132" s="50">
        <f t="shared" si="8"/>
        <v>0.03</v>
      </c>
      <c r="K132" s="24"/>
      <c r="L132" s="56"/>
      <c r="M132" s="56"/>
      <c r="N132" s="56"/>
      <c r="O132" s="56"/>
      <c r="P132" s="56"/>
      <c r="Q132" s="56"/>
      <c r="R132" s="23"/>
    </row>
    <row r="133" spans="1:18" ht="14.5">
      <c r="A133" s="10" t="s">
        <v>255</v>
      </c>
      <c r="B133" s="1" t="s">
        <v>256</v>
      </c>
      <c r="C133" s="46">
        <v>2502286.9</v>
      </c>
      <c r="D133" s="46">
        <v>2599159.5099999998</v>
      </c>
      <c r="E133" s="49">
        <f t="shared" si="6"/>
        <v>96872.60999999987</v>
      </c>
      <c r="F133" s="50">
        <f t="shared" si="7"/>
        <v>3.87</v>
      </c>
      <c r="G133" s="46">
        <v>81860434.438641593</v>
      </c>
      <c r="H133" s="46">
        <v>87326798.091913939</v>
      </c>
      <c r="I133" s="49">
        <f t="shared" si="5"/>
        <v>5466363.6532723457</v>
      </c>
      <c r="J133" s="50">
        <f t="shared" si="8"/>
        <v>6.68</v>
      </c>
      <c r="K133" s="24"/>
      <c r="L133" s="56"/>
      <c r="M133" s="56"/>
      <c r="N133" s="56"/>
      <c r="O133" s="56"/>
      <c r="P133" s="56"/>
      <c r="Q133" s="56"/>
      <c r="R133" s="23"/>
    </row>
    <row r="134" spans="1:18" ht="14.5">
      <c r="A134" s="11" t="s">
        <v>257</v>
      </c>
      <c r="B134" s="12" t="s">
        <v>258</v>
      </c>
      <c r="C134" s="46">
        <v>123647797.58</v>
      </c>
      <c r="D134" s="46">
        <v>129624286.76000001</v>
      </c>
      <c r="E134" s="49">
        <f t="shared" si="6"/>
        <v>5976489.1800000072</v>
      </c>
      <c r="F134" s="50">
        <f t="shared" si="7"/>
        <v>4.83</v>
      </c>
      <c r="G134" s="46">
        <v>663363389.42897403</v>
      </c>
      <c r="H134" s="46">
        <v>676962870.53701258</v>
      </c>
      <c r="I134" s="49">
        <f t="shared" si="5"/>
        <v>13599481.108038545</v>
      </c>
      <c r="J134" s="50">
        <f t="shared" si="8"/>
        <v>2.0499999999999998</v>
      </c>
      <c r="K134" s="24"/>
      <c r="L134" s="56"/>
      <c r="M134" s="56"/>
      <c r="N134" s="56"/>
      <c r="O134" s="56"/>
      <c r="P134" s="56"/>
      <c r="Q134" s="56"/>
      <c r="R134" s="23"/>
    </row>
    <row r="135" spans="1:18" ht="14.5">
      <c r="A135" s="10" t="s">
        <v>259</v>
      </c>
      <c r="B135" s="1" t="s">
        <v>260</v>
      </c>
      <c r="C135" s="46">
        <v>6832442.7199999997</v>
      </c>
      <c r="D135" s="46">
        <v>7505047.2599999998</v>
      </c>
      <c r="E135" s="49">
        <f t="shared" si="6"/>
        <v>672604.54</v>
      </c>
      <c r="F135" s="50">
        <f t="shared" si="7"/>
        <v>9.84</v>
      </c>
      <c r="G135" s="46">
        <v>17769623.743292902</v>
      </c>
      <c r="H135" s="46">
        <v>18037076.740479928</v>
      </c>
      <c r="I135" s="49">
        <f t="shared" ref="I135:I198" si="9">H135-(G135)</f>
        <v>267452.99718702585</v>
      </c>
      <c r="J135" s="50">
        <f t="shared" si="8"/>
        <v>1.51</v>
      </c>
      <c r="K135" s="24"/>
      <c r="L135" s="56"/>
      <c r="M135" s="56"/>
      <c r="N135" s="56"/>
      <c r="O135" s="56"/>
      <c r="P135" s="56"/>
      <c r="Q135" s="56"/>
      <c r="R135" s="23"/>
    </row>
    <row r="136" spans="1:18" ht="14.5">
      <c r="A136" s="10" t="s">
        <v>261</v>
      </c>
      <c r="B136" s="1" t="s">
        <v>262</v>
      </c>
      <c r="C136" s="46">
        <v>6547317.0499999998</v>
      </c>
      <c r="D136" s="46">
        <v>7995956.21</v>
      </c>
      <c r="E136" s="49">
        <f t="shared" ref="E136:E199" si="10">D136-(C136)</f>
        <v>1448639.1600000001</v>
      </c>
      <c r="F136" s="50">
        <f t="shared" ref="F136:F199" si="11">IF(OR(D136=0,(C136)=0),"",ROUND((D136)/(C136)*100-100,2))</f>
        <v>22.13</v>
      </c>
      <c r="G136" s="46">
        <v>8156782.6245087096</v>
      </c>
      <c r="H136" s="46">
        <v>6888717.0868585864</v>
      </c>
      <c r="I136" s="49">
        <f t="shared" si="9"/>
        <v>-1268065.5376501232</v>
      </c>
      <c r="J136" s="50">
        <f t="shared" ref="J136:J199" si="12">IF(OR(H136=0,(G136)=0),"",ROUND((H136)/(G136)*100-100,2))</f>
        <v>-15.55</v>
      </c>
      <c r="K136" s="24"/>
      <c r="L136" s="56"/>
      <c r="M136" s="56"/>
      <c r="N136" s="56"/>
      <c r="O136" s="56"/>
      <c r="P136" s="56"/>
      <c r="Q136" s="56"/>
      <c r="R136" s="23"/>
    </row>
    <row r="137" spans="1:18" ht="14.5">
      <c r="A137" s="10" t="s">
        <v>263</v>
      </c>
      <c r="B137" s="1" t="s">
        <v>264</v>
      </c>
      <c r="C137" s="46">
        <v>3001155.08</v>
      </c>
      <c r="D137" s="46">
        <v>3541156.5500000003</v>
      </c>
      <c r="E137" s="49">
        <f t="shared" si="10"/>
        <v>540001.4700000002</v>
      </c>
      <c r="F137" s="50">
        <f t="shared" si="11"/>
        <v>17.989999999999998</v>
      </c>
      <c r="G137" s="46">
        <v>3959300.32422633</v>
      </c>
      <c r="H137" s="46">
        <v>3659743.6289109224</v>
      </c>
      <c r="I137" s="49">
        <f t="shared" si="9"/>
        <v>-299556.69531540759</v>
      </c>
      <c r="J137" s="50">
        <f t="shared" si="12"/>
        <v>-7.57</v>
      </c>
      <c r="K137" s="24"/>
      <c r="L137" s="56"/>
      <c r="M137" s="56"/>
      <c r="N137" s="56"/>
      <c r="O137" s="56"/>
      <c r="P137" s="56"/>
      <c r="Q137" s="56"/>
      <c r="R137" s="23"/>
    </row>
    <row r="138" spans="1:18" ht="14.5">
      <c r="A138" s="10" t="s">
        <v>265</v>
      </c>
      <c r="B138" s="1" t="s">
        <v>266</v>
      </c>
      <c r="C138" s="46">
        <v>29070616.120000001</v>
      </c>
      <c r="D138" s="46">
        <v>28343529.850000001</v>
      </c>
      <c r="E138" s="49">
        <f t="shared" si="10"/>
        <v>-727086.26999999955</v>
      </c>
      <c r="F138" s="50">
        <f t="shared" si="11"/>
        <v>-2.5</v>
      </c>
      <c r="G138" s="46">
        <v>66056761.977893502</v>
      </c>
      <c r="H138" s="46">
        <v>71832766.934071034</v>
      </c>
      <c r="I138" s="49">
        <f t="shared" si="9"/>
        <v>5776004.9561775327</v>
      </c>
      <c r="J138" s="50">
        <f t="shared" si="12"/>
        <v>8.74</v>
      </c>
      <c r="K138" s="24"/>
      <c r="L138" s="56"/>
      <c r="M138" s="56"/>
      <c r="N138" s="56"/>
      <c r="O138" s="56"/>
      <c r="P138" s="56"/>
      <c r="Q138" s="56"/>
      <c r="R138" s="23"/>
    </row>
    <row r="139" spans="1:18" ht="14.5">
      <c r="A139" s="10" t="s">
        <v>267</v>
      </c>
      <c r="B139" s="1" t="s">
        <v>268</v>
      </c>
      <c r="C139" s="46">
        <v>3168751.86</v>
      </c>
      <c r="D139" s="46">
        <v>2484308.6</v>
      </c>
      <c r="E139" s="49">
        <f t="shared" si="10"/>
        <v>-684443.25999999978</v>
      </c>
      <c r="F139" s="50">
        <f t="shared" si="11"/>
        <v>-21.6</v>
      </c>
      <c r="G139" s="46">
        <v>9938483.7568769697</v>
      </c>
      <c r="H139" s="46">
        <v>11420974.464757817</v>
      </c>
      <c r="I139" s="49">
        <f t="shared" si="9"/>
        <v>1482490.7078808472</v>
      </c>
      <c r="J139" s="50">
        <f t="shared" si="12"/>
        <v>14.92</v>
      </c>
      <c r="K139" s="24"/>
      <c r="L139" s="56"/>
      <c r="M139" s="56"/>
      <c r="N139" s="56"/>
      <c r="O139" s="56"/>
      <c r="P139" s="56"/>
      <c r="Q139" s="56"/>
      <c r="R139" s="23"/>
    </row>
    <row r="140" spans="1:18" ht="14.5">
      <c r="A140" s="10" t="s">
        <v>269</v>
      </c>
      <c r="B140" s="1" t="s">
        <v>270</v>
      </c>
      <c r="C140" s="46">
        <v>4338407.54</v>
      </c>
      <c r="D140" s="46">
        <v>3931226.68</v>
      </c>
      <c r="E140" s="49">
        <f t="shared" si="10"/>
        <v>-407180.85999999987</v>
      </c>
      <c r="F140" s="50">
        <f t="shared" si="11"/>
        <v>-9.39</v>
      </c>
      <c r="G140" s="46">
        <v>11670005.6379744</v>
      </c>
      <c r="H140" s="46">
        <v>12686072.453966588</v>
      </c>
      <c r="I140" s="49">
        <f t="shared" si="9"/>
        <v>1016066.8159921877</v>
      </c>
      <c r="J140" s="50">
        <f t="shared" si="12"/>
        <v>8.7100000000000009</v>
      </c>
      <c r="K140" s="24"/>
      <c r="L140" s="56"/>
      <c r="M140" s="56"/>
      <c r="N140" s="56"/>
      <c r="O140" s="56"/>
      <c r="P140" s="56"/>
      <c r="Q140" s="56"/>
      <c r="R140" s="23"/>
    </row>
    <row r="141" spans="1:18" ht="14.5">
      <c r="A141" s="10" t="s">
        <v>271</v>
      </c>
      <c r="B141" s="1" t="s">
        <v>272</v>
      </c>
      <c r="C141" s="46">
        <v>13096338.58</v>
      </c>
      <c r="D141" s="46">
        <v>13238426.140000001</v>
      </c>
      <c r="E141" s="49">
        <f t="shared" si="10"/>
        <v>142087.56000000052</v>
      </c>
      <c r="F141" s="50">
        <f t="shared" si="11"/>
        <v>1.08</v>
      </c>
      <c r="G141" s="46">
        <v>25280919.626451101</v>
      </c>
      <c r="H141" s="46">
        <v>26956790.137779742</v>
      </c>
      <c r="I141" s="49">
        <f t="shared" si="9"/>
        <v>1675870.5113286413</v>
      </c>
      <c r="J141" s="50">
        <f t="shared" si="12"/>
        <v>6.63</v>
      </c>
      <c r="K141" s="24"/>
      <c r="L141" s="56"/>
      <c r="M141" s="56"/>
      <c r="N141" s="56"/>
      <c r="O141" s="56"/>
      <c r="P141" s="56"/>
      <c r="Q141" s="56"/>
      <c r="R141" s="23"/>
    </row>
    <row r="142" spans="1:18" ht="14.5">
      <c r="A142" s="10" t="s">
        <v>273</v>
      </c>
      <c r="B142" s="1" t="s">
        <v>274</v>
      </c>
      <c r="C142" s="46">
        <v>3964245.93</v>
      </c>
      <c r="D142" s="46">
        <v>2391049.0099999998</v>
      </c>
      <c r="E142" s="49">
        <f t="shared" si="10"/>
        <v>-1573196.9200000004</v>
      </c>
      <c r="F142" s="50">
        <f t="shared" si="11"/>
        <v>-39.68</v>
      </c>
      <c r="G142" s="46">
        <v>6357618.6762097701</v>
      </c>
      <c r="H142" s="46">
        <v>7665081.2255485114</v>
      </c>
      <c r="I142" s="49">
        <f t="shared" si="9"/>
        <v>1307462.5493387412</v>
      </c>
      <c r="J142" s="50">
        <f t="shared" si="12"/>
        <v>20.57</v>
      </c>
      <c r="K142" s="24"/>
      <c r="L142" s="56"/>
      <c r="M142" s="56"/>
      <c r="N142" s="56"/>
      <c r="O142" s="56"/>
      <c r="P142" s="56"/>
      <c r="Q142" s="56"/>
      <c r="R142" s="23"/>
    </row>
    <row r="143" spans="1:18" ht="14.5">
      <c r="A143" s="10" t="s">
        <v>275</v>
      </c>
      <c r="B143" s="1" t="s">
        <v>276</v>
      </c>
      <c r="C143" s="46">
        <v>7233415.2800000003</v>
      </c>
      <c r="D143" s="46">
        <v>7902052.54</v>
      </c>
      <c r="E143" s="49">
        <f t="shared" si="10"/>
        <v>668637.25999999978</v>
      </c>
      <c r="F143" s="50">
        <f t="shared" si="11"/>
        <v>9.24</v>
      </c>
      <c r="G143" s="46">
        <v>12569059.710286399</v>
      </c>
      <c r="H143" s="46">
        <v>13421132.145598296</v>
      </c>
      <c r="I143" s="49">
        <f t="shared" si="9"/>
        <v>852072.43531189673</v>
      </c>
      <c r="J143" s="50">
        <f t="shared" si="12"/>
        <v>6.78</v>
      </c>
      <c r="K143" s="24"/>
      <c r="L143" s="56"/>
      <c r="M143" s="56"/>
      <c r="N143" s="56"/>
      <c r="O143" s="56"/>
      <c r="P143" s="56"/>
      <c r="Q143" s="56"/>
      <c r="R143" s="23"/>
    </row>
    <row r="144" spans="1:18" ht="14.5">
      <c r="A144" s="10" t="s">
        <v>277</v>
      </c>
      <c r="B144" s="1" t="s">
        <v>278</v>
      </c>
      <c r="C144" s="46">
        <v>6225329.4299999997</v>
      </c>
      <c r="D144" s="46">
        <v>4798478.16</v>
      </c>
      <c r="E144" s="49">
        <f t="shared" si="10"/>
        <v>-1426851.2699999996</v>
      </c>
      <c r="F144" s="50">
        <f t="shared" si="11"/>
        <v>-22.92</v>
      </c>
      <c r="G144" s="46">
        <v>18434588.547908399</v>
      </c>
      <c r="H144" s="46">
        <v>21543930.620622337</v>
      </c>
      <c r="I144" s="49">
        <f t="shared" si="9"/>
        <v>3109342.0727139376</v>
      </c>
      <c r="J144" s="50">
        <f t="shared" si="12"/>
        <v>16.87</v>
      </c>
      <c r="K144" s="24"/>
      <c r="L144" s="56"/>
      <c r="M144" s="56"/>
      <c r="N144" s="56"/>
      <c r="O144" s="56"/>
      <c r="P144" s="56"/>
      <c r="Q144" s="56"/>
      <c r="R144" s="23"/>
    </row>
    <row r="145" spans="1:18" ht="14.5">
      <c r="A145" s="10" t="s">
        <v>279</v>
      </c>
      <c r="B145" s="1" t="s">
        <v>280</v>
      </c>
      <c r="C145" s="46">
        <v>6839464.1699999999</v>
      </c>
      <c r="D145" s="46">
        <v>7397664.4399999995</v>
      </c>
      <c r="E145" s="49">
        <f t="shared" si="10"/>
        <v>558200.26999999955</v>
      </c>
      <c r="F145" s="50">
        <f t="shared" si="11"/>
        <v>8.16</v>
      </c>
      <c r="G145" s="46">
        <v>21965292.941034101</v>
      </c>
      <c r="H145" s="46">
        <v>22585481.406401969</v>
      </c>
      <c r="I145" s="49">
        <f t="shared" si="9"/>
        <v>620188.46536786854</v>
      </c>
      <c r="J145" s="50">
        <f t="shared" si="12"/>
        <v>2.82</v>
      </c>
      <c r="K145" s="24"/>
      <c r="L145" s="56"/>
      <c r="M145" s="56"/>
      <c r="N145" s="56"/>
      <c r="O145" s="56"/>
      <c r="P145" s="56"/>
      <c r="Q145" s="56"/>
      <c r="R145" s="23"/>
    </row>
    <row r="146" spans="1:18" ht="14.5">
      <c r="A146" s="11" t="s">
        <v>281</v>
      </c>
      <c r="B146" s="12" t="s">
        <v>282</v>
      </c>
      <c r="C146" s="46">
        <v>90317483.760000005</v>
      </c>
      <c r="D146" s="46">
        <v>89528895.440000013</v>
      </c>
      <c r="E146" s="49">
        <f t="shared" si="10"/>
        <v>-788588.31999999285</v>
      </c>
      <c r="F146" s="50">
        <f t="shared" si="11"/>
        <v>-0.87</v>
      </c>
      <c r="G146" s="46">
        <v>202158437.566663</v>
      </c>
      <c r="H146" s="46">
        <v>216697766.84499571</v>
      </c>
      <c r="I146" s="49">
        <f t="shared" si="9"/>
        <v>14539329.27833271</v>
      </c>
      <c r="J146" s="50">
        <f t="shared" si="12"/>
        <v>7.19</v>
      </c>
      <c r="K146" s="24"/>
      <c r="L146" s="56"/>
      <c r="M146" s="56"/>
      <c r="N146" s="56"/>
      <c r="O146" s="56"/>
      <c r="P146" s="56"/>
      <c r="Q146" s="56"/>
      <c r="R146" s="23"/>
    </row>
    <row r="147" spans="1:18" ht="14.5">
      <c r="A147" s="10" t="s">
        <v>283</v>
      </c>
      <c r="B147" s="1" t="s">
        <v>284</v>
      </c>
      <c r="C147" s="46">
        <v>10832487.74</v>
      </c>
      <c r="D147" s="46">
        <v>15141411.629999999</v>
      </c>
      <c r="E147" s="49">
        <f t="shared" si="10"/>
        <v>4308923.8899999987</v>
      </c>
      <c r="F147" s="50">
        <f t="shared" si="11"/>
        <v>39.78</v>
      </c>
      <c r="G147" s="46">
        <v>54948153.7630952</v>
      </c>
      <c r="H147" s="46">
        <v>53813883.026904769</v>
      </c>
      <c r="I147" s="49">
        <f t="shared" si="9"/>
        <v>-1134270.7361904308</v>
      </c>
      <c r="J147" s="50">
        <f t="shared" si="12"/>
        <v>-2.06</v>
      </c>
      <c r="K147" s="24"/>
      <c r="L147" s="56"/>
      <c r="M147" s="56"/>
      <c r="N147" s="56"/>
      <c r="O147" s="56"/>
      <c r="P147" s="56"/>
      <c r="Q147" s="56"/>
      <c r="R147" s="23"/>
    </row>
    <row r="148" spans="1:18" ht="14.5">
      <c r="A148" s="10" t="s">
        <v>285</v>
      </c>
      <c r="B148" s="1" t="s">
        <v>286</v>
      </c>
      <c r="C148" s="46">
        <v>2582506.23</v>
      </c>
      <c r="D148" s="46">
        <v>3767350.84</v>
      </c>
      <c r="E148" s="49">
        <f t="shared" si="10"/>
        <v>1184844.6099999999</v>
      </c>
      <c r="F148" s="50">
        <f t="shared" si="11"/>
        <v>45.88</v>
      </c>
      <c r="G148" s="46">
        <v>13461123.585188201</v>
      </c>
      <c r="H148" s="46">
        <v>13260483.663202332</v>
      </c>
      <c r="I148" s="49">
        <f t="shared" si="9"/>
        <v>-200639.92198586836</v>
      </c>
      <c r="J148" s="50">
        <f t="shared" si="12"/>
        <v>-1.49</v>
      </c>
      <c r="K148" s="24"/>
      <c r="L148" s="56"/>
      <c r="M148" s="56"/>
      <c r="N148" s="56"/>
      <c r="O148" s="56"/>
      <c r="P148" s="56"/>
      <c r="Q148" s="56"/>
      <c r="R148" s="23"/>
    </row>
    <row r="149" spans="1:18" ht="14.5">
      <c r="A149" s="10" t="s">
        <v>287</v>
      </c>
      <c r="B149" s="1" t="s">
        <v>288</v>
      </c>
      <c r="C149" s="46">
        <v>13548328.619999999</v>
      </c>
      <c r="D149" s="46">
        <v>14487099.27</v>
      </c>
      <c r="E149" s="49">
        <f t="shared" si="10"/>
        <v>938770.65000000037</v>
      </c>
      <c r="F149" s="50">
        <f t="shared" si="11"/>
        <v>6.93</v>
      </c>
      <c r="G149" s="46">
        <v>26578992.968504202</v>
      </c>
      <c r="H149" s="46">
        <v>28033558.926264782</v>
      </c>
      <c r="I149" s="49">
        <f t="shared" si="9"/>
        <v>1454565.9577605799</v>
      </c>
      <c r="J149" s="50">
        <f t="shared" si="12"/>
        <v>5.47</v>
      </c>
      <c r="K149" s="24"/>
      <c r="L149" s="56"/>
      <c r="M149" s="56"/>
      <c r="N149" s="56"/>
      <c r="O149" s="56"/>
      <c r="P149" s="56"/>
      <c r="Q149" s="56"/>
      <c r="R149" s="23"/>
    </row>
    <row r="150" spans="1:18" ht="14.5">
      <c r="A150" s="10" t="s">
        <v>289</v>
      </c>
      <c r="B150" s="1" t="s">
        <v>290</v>
      </c>
      <c r="C150" s="46">
        <v>18154877.039999999</v>
      </c>
      <c r="D150" s="46">
        <v>15789357.399999999</v>
      </c>
      <c r="E150" s="49">
        <f t="shared" si="10"/>
        <v>-2365519.6400000006</v>
      </c>
      <c r="F150" s="50">
        <f t="shared" si="11"/>
        <v>-13.03</v>
      </c>
      <c r="G150" s="46">
        <v>46929936.191775501</v>
      </c>
      <c r="H150" s="46">
        <v>52042457.656112812</v>
      </c>
      <c r="I150" s="49">
        <f t="shared" si="9"/>
        <v>5112521.4643373117</v>
      </c>
      <c r="J150" s="50">
        <f t="shared" si="12"/>
        <v>10.89</v>
      </c>
      <c r="K150" s="24"/>
      <c r="L150" s="56"/>
      <c r="M150" s="56"/>
      <c r="N150" s="56"/>
      <c r="O150" s="56"/>
      <c r="P150" s="56"/>
      <c r="Q150" s="56"/>
      <c r="R150" s="23"/>
    </row>
    <row r="151" spans="1:18" ht="14.5">
      <c r="A151" s="10" t="s">
        <v>291</v>
      </c>
      <c r="B151" s="1" t="s">
        <v>292</v>
      </c>
      <c r="C151" s="46">
        <v>30896058.84</v>
      </c>
      <c r="D151" s="46">
        <v>32707250.41</v>
      </c>
      <c r="E151" s="49">
        <f t="shared" si="10"/>
        <v>1811191.5700000003</v>
      </c>
      <c r="F151" s="50">
        <f t="shared" si="11"/>
        <v>5.86</v>
      </c>
      <c r="G151" s="46">
        <v>32788933.257640298</v>
      </c>
      <c r="H151" s="46">
        <v>34029392.082671426</v>
      </c>
      <c r="I151" s="49">
        <f t="shared" si="9"/>
        <v>1240458.8250311278</v>
      </c>
      <c r="J151" s="50">
        <f t="shared" si="12"/>
        <v>3.78</v>
      </c>
      <c r="K151" s="24"/>
      <c r="L151" s="56"/>
      <c r="M151" s="56"/>
      <c r="N151" s="56"/>
      <c r="O151" s="56"/>
      <c r="P151" s="56"/>
      <c r="Q151" s="56"/>
      <c r="R151" s="23"/>
    </row>
    <row r="152" spans="1:18" ht="14.5">
      <c r="A152" s="10" t="s">
        <v>293</v>
      </c>
      <c r="B152" s="1" t="s">
        <v>294</v>
      </c>
      <c r="C152" s="46">
        <v>4630281.92</v>
      </c>
      <c r="D152" s="46">
        <v>5162787.42</v>
      </c>
      <c r="E152" s="49">
        <f t="shared" si="10"/>
        <v>532505.5</v>
      </c>
      <c r="F152" s="50">
        <f t="shared" si="11"/>
        <v>11.5</v>
      </c>
      <c r="G152" s="46">
        <v>6836276.3115106598</v>
      </c>
      <c r="H152" s="46">
        <v>7109288.0791905588</v>
      </c>
      <c r="I152" s="49">
        <f t="shared" si="9"/>
        <v>273011.767679899</v>
      </c>
      <c r="J152" s="50">
        <f t="shared" si="12"/>
        <v>3.99</v>
      </c>
      <c r="K152" s="24"/>
      <c r="L152" s="56"/>
      <c r="M152" s="56"/>
      <c r="N152" s="56"/>
      <c r="O152" s="56"/>
      <c r="P152" s="56"/>
      <c r="Q152" s="56"/>
      <c r="R152" s="23"/>
    </row>
    <row r="153" spans="1:18" ht="14.5">
      <c r="A153" s="10" t="s">
        <v>295</v>
      </c>
      <c r="B153" s="1" t="s">
        <v>296</v>
      </c>
      <c r="C153" s="46">
        <v>8981166.0099999998</v>
      </c>
      <c r="D153" s="46">
        <v>7988314.5700000003</v>
      </c>
      <c r="E153" s="49">
        <f t="shared" si="10"/>
        <v>-992851.43999999948</v>
      </c>
      <c r="F153" s="50">
        <f t="shared" si="11"/>
        <v>-11.05</v>
      </c>
      <c r="G153" s="46">
        <v>30600679.492701001</v>
      </c>
      <c r="H153" s="46">
        <v>33579607.520802975</v>
      </c>
      <c r="I153" s="49">
        <f t="shared" si="9"/>
        <v>2978928.0281019732</v>
      </c>
      <c r="J153" s="50">
        <f t="shared" si="12"/>
        <v>9.73</v>
      </c>
      <c r="K153" s="24"/>
      <c r="L153" s="56"/>
      <c r="M153" s="56"/>
      <c r="N153" s="56"/>
      <c r="O153" s="56"/>
      <c r="P153" s="56"/>
      <c r="Q153" s="56"/>
      <c r="R153" s="23"/>
    </row>
    <row r="154" spans="1:18" ht="14.5">
      <c r="A154" s="10" t="s">
        <v>297</v>
      </c>
      <c r="B154" s="1" t="s">
        <v>298</v>
      </c>
      <c r="C154" s="46">
        <v>3694365.71</v>
      </c>
      <c r="D154" s="46">
        <v>3454935.13</v>
      </c>
      <c r="E154" s="49">
        <f t="shared" si="10"/>
        <v>-239430.58000000007</v>
      </c>
      <c r="F154" s="50">
        <f t="shared" si="11"/>
        <v>-6.48</v>
      </c>
      <c r="G154" s="46">
        <v>6996656.29177038</v>
      </c>
      <c r="H154" s="46">
        <v>7679682.7608540636</v>
      </c>
      <c r="I154" s="49">
        <f t="shared" si="9"/>
        <v>683026.46908368357</v>
      </c>
      <c r="J154" s="50">
        <f t="shared" si="12"/>
        <v>9.76</v>
      </c>
      <c r="K154" s="24"/>
      <c r="L154" s="56"/>
      <c r="M154" s="56"/>
      <c r="N154" s="56"/>
      <c r="O154" s="56"/>
      <c r="P154" s="56"/>
      <c r="Q154" s="56"/>
      <c r="R154" s="23"/>
    </row>
    <row r="155" spans="1:18" ht="14.5">
      <c r="A155" s="10" t="s">
        <v>299</v>
      </c>
      <c r="B155" s="1" t="s">
        <v>300</v>
      </c>
      <c r="C155" s="46">
        <v>12038590.199999999</v>
      </c>
      <c r="D155" s="46">
        <v>13038690.57</v>
      </c>
      <c r="E155" s="49">
        <f t="shared" si="10"/>
        <v>1000100.370000001</v>
      </c>
      <c r="F155" s="50">
        <f t="shared" si="11"/>
        <v>8.31</v>
      </c>
      <c r="G155" s="46">
        <v>14077909.9779955</v>
      </c>
      <c r="H155" s="46">
        <v>14657666.418062394</v>
      </c>
      <c r="I155" s="49">
        <f t="shared" si="9"/>
        <v>579756.44006689452</v>
      </c>
      <c r="J155" s="50">
        <f t="shared" si="12"/>
        <v>4.12</v>
      </c>
      <c r="K155" s="24"/>
      <c r="L155" s="56"/>
      <c r="M155" s="56"/>
      <c r="N155" s="56"/>
      <c r="O155" s="56"/>
      <c r="P155" s="56"/>
      <c r="Q155" s="56"/>
      <c r="R155" s="23"/>
    </row>
    <row r="156" spans="1:18" ht="14.5">
      <c r="A156" s="10" t="s">
        <v>301</v>
      </c>
      <c r="B156" s="1" t="s">
        <v>302</v>
      </c>
      <c r="C156" s="46">
        <v>9973655.4399999995</v>
      </c>
      <c r="D156" s="46">
        <v>9875334.6799999997</v>
      </c>
      <c r="E156" s="49">
        <f t="shared" si="10"/>
        <v>-98320.759999999776</v>
      </c>
      <c r="F156" s="50">
        <f t="shared" si="11"/>
        <v>-0.99</v>
      </c>
      <c r="G156" s="46">
        <v>27448920.057160299</v>
      </c>
      <c r="H156" s="46">
        <v>29172626.794183504</v>
      </c>
      <c r="I156" s="49">
        <f t="shared" si="9"/>
        <v>1723706.7370232046</v>
      </c>
      <c r="J156" s="50">
        <f t="shared" si="12"/>
        <v>6.28</v>
      </c>
      <c r="K156" s="24"/>
      <c r="L156" s="56"/>
      <c r="M156" s="56"/>
      <c r="N156" s="56"/>
      <c r="O156" s="56"/>
      <c r="P156" s="56"/>
      <c r="Q156" s="56"/>
      <c r="R156" s="23"/>
    </row>
    <row r="157" spans="1:18" ht="14.5">
      <c r="A157" s="11" t="s">
        <v>303</v>
      </c>
      <c r="B157" s="12" t="s">
        <v>304</v>
      </c>
      <c r="C157" s="46">
        <v>115332317.75</v>
      </c>
      <c r="D157" s="46">
        <v>121412531.91999999</v>
      </c>
      <c r="E157" s="49">
        <f t="shared" si="10"/>
        <v>6080214.1699999869</v>
      </c>
      <c r="F157" s="50">
        <f t="shared" si="11"/>
        <v>5.27</v>
      </c>
      <c r="G157" s="46">
        <v>260667581.89734101</v>
      </c>
      <c r="H157" s="46">
        <v>273378646.9282496</v>
      </c>
      <c r="I157" s="49">
        <f t="shared" si="9"/>
        <v>12711065.030908585</v>
      </c>
      <c r="J157" s="50">
        <f t="shared" si="12"/>
        <v>4.88</v>
      </c>
      <c r="K157" s="24"/>
      <c r="L157" s="56"/>
      <c r="M157" s="56"/>
      <c r="N157" s="56"/>
      <c r="O157" s="56"/>
      <c r="P157" s="56"/>
      <c r="Q157" s="56"/>
      <c r="R157" s="23"/>
    </row>
    <row r="158" spans="1:18" ht="14.5">
      <c r="A158" s="10" t="s">
        <v>305</v>
      </c>
      <c r="B158" s="1" t="s">
        <v>306</v>
      </c>
      <c r="C158" s="46">
        <v>12464785.890000001</v>
      </c>
      <c r="D158" s="46">
        <v>12085299.09</v>
      </c>
      <c r="E158" s="49">
        <f t="shared" si="10"/>
        <v>-379486.80000000075</v>
      </c>
      <c r="F158" s="50">
        <f t="shared" si="11"/>
        <v>-3.04</v>
      </c>
      <c r="G158" s="46">
        <v>16696878.9525692</v>
      </c>
      <c r="H158" s="46">
        <v>18112258.917648308</v>
      </c>
      <c r="I158" s="49">
        <f t="shared" si="9"/>
        <v>1415379.9650791083</v>
      </c>
      <c r="J158" s="50">
        <f t="shared" si="12"/>
        <v>8.48</v>
      </c>
      <c r="K158" s="24"/>
      <c r="L158" s="56"/>
      <c r="M158" s="56"/>
      <c r="N158" s="56"/>
      <c r="O158" s="56"/>
      <c r="P158" s="56"/>
      <c r="Q158" s="56"/>
      <c r="R158" s="23"/>
    </row>
    <row r="159" spans="1:18" ht="14.5">
      <c r="A159" s="10" t="s">
        <v>307</v>
      </c>
      <c r="B159" s="1" t="s">
        <v>308</v>
      </c>
      <c r="C159" s="46">
        <v>1920363.5</v>
      </c>
      <c r="D159" s="46">
        <v>1976586.7200000002</v>
      </c>
      <c r="E159" s="49">
        <f t="shared" si="10"/>
        <v>56223.220000000205</v>
      </c>
      <c r="F159" s="50">
        <f t="shared" si="11"/>
        <v>2.93</v>
      </c>
      <c r="G159" s="46">
        <v>26260745.470055498</v>
      </c>
      <c r="H159" s="46">
        <v>30632734.658524022</v>
      </c>
      <c r="I159" s="49">
        <f t="shared" si="9"/>
        <v>4371989.1884685233</v>
      </c>
      <c r="J159" s="50">
        <f t="shared" si="12"/>
        <v>16.649999999999999</v>
      </c>
      <c r="K159" s="24"/>
      <c r="L159" s="56"/>
      <c r="M159" s="56"/>
      <c r="N159" s="56"/>
      <c r="O159" s="56"/>
      <c r="P159" s="56"/>
      <c r="Q159" s="56"/>
      <c r="R159" s="23"/>
    </row>
    <row r="160" spans="1:18" ht="14.5">
      <c r="A160" s="10" t="s">
        <v>309</v>
      </c>
      <c r="B160" s="1" t="s">
        <v>310</v>
      </c>
      <c r="C160" s="46">
        <v>24254689.27</v>
      </c>
      <c r="D160" s="46">
        <v>24594369.91</v>
      </c>
      <c r="E160" s="49">
        <f t="shared" si="10"/>
        <v>339680.6400000006</v>
      </c>
      <c r="F160" s="50">
        <f t="shared" si="11"/>
        <v>1.4</v>
      </c>
      <c r="G160" s="46">
        <v>62498691.371257097</v>
      </c>
      <c r="H160" s="46">
        <v>66189581.251003191</v>
      </c>
      <c r="I160" s="49">
        <f t="shared" si="9"/>
        <v>3690889.8797460943</v>
      </c>
      <c r="J160" s="50">
        <f t="shared" si="12"/>
        <v>5.91</v>
      </c>
      <c r="K160" s="24"/>
      <c r="L160" s="56"/>
      <c r="M160" s="56"/>
      <c r="N160" s="56"/>
      <c r="O160" s="56"/>
      <c r="P160" s="56"/>
      <c r="Q160" s="56"/>
      <c r="R160" s="23"/>
    </row>
    <row r="161" spans="1:18" ht="14.5">
      <c r="A161" s="10" t="s">
        <v>311</v>
      </c>
      <c r="B161" s="1" t="s">
        <v>312</v>
      </c>
      <c r="C161" s="46">
        <v>3526306.7</v>
      </c>
      <c r="D161" s="46">
        <v>5376745.6799999997</v>
      </c>
      <c r="E161" s="49">
        <f t="shared" si="10"/>
        <v>1850438.9799999995</v>
      </c>
      <c r="F161" s="50">
        <f t="shared" si="11"/>
        <v>52.48</v>
      </c>
      <c r="G161" s="46">
        <v>18675410.869373299</v>
      </c>
      <c r="H161" s="46">
        <v>17712693.32291073</v>
      </c>
      <c r="I161" s="49">
        <f t="shared" si="9"/>
        <v>-962717.54646256939</v>
      </c>
      <c r="J161" s="50">
        <f t="shared" si="12"/>
        <v>-5.16</v>
      </c>
      <c r="K161" s="24"/>
      <c r="L161" s="56"/>
      <c r="M161" s="56"/>
      <c r="N161" s="56"/>
      <c r="O161" s="56"/>
      <c r="P161" s="56"/>
      <c r="Q161" s="56"/>
      <c r="R161" s="23"/>
    </row>
    <row r="162" spans="1:18" ht="14.5">
      <c r="A162" s="10" t="s">
        <v>313</v>
      </c>
      <c r="B162" s="1" t="s">
        <v>314</v>
      </c>
      <c r="C162" s="46">
        <v>3824583.57</v>
      </c>
      <c r="D162" s="46">
        <v>2380126.23</v>
      </c>
      <c r="E162" s="49">
        <f t="shared" si="10"/>
        <v>-1444457.3399999999</v>
      </c>
      <c r="F162" s="50">
        <f t="shared" si="11"/>
        <v>-37.770000000000003</v>
      </c>
      <c r="G162" s="46">
        <v>24307776.299830198</v>
      </c>
      <c r="H162" s="46">
        <v>27468416.68916836</v>
      </c>
      <c r="I162" s="49">
        <f t="shared" si="9"/>
        <v>3160640.3893381618</v>
      </c>
      <c r="J162" s="50">
        <f t="shared" si="12"/>
        <v>13</v>
      </c>
      <c r="K162" s="24"/>
      <c r="L162" s="56"/>
      <c r="M162" s="56"/>
      <c r="N162" s="56"/>
      <c r="O162" s="56"/>
      <c r="P162" s="56"/>
      <c r="Q162" s="56"/>
      <c r="R162" s="23"/>
    </row>
    <row r="163" spans="1:18" ht="14.5">
      <c r="A163" s="10" t="s">
        <v>315</v>
      </c>
      <c r="B163" s="1" t="s">
        <v>316</v>
      </c>
      <c r="C163" s="46">
        <v>3724898.65</v>
      </c>
      <c r="D163" s="46">
        <v>4605734.43</v>
      </c>
      <c r="E163" s="49">
        <f t="shared" si="10"/>
        <v>880835.7799999998</v>
      </c>
      <c r="F163" s="50">
        <f t="shared" si="11"/>
        <v>23.65</v>
      </c>
      <c r="G163" s="46">
        <v>15443230.545708099</v>
      </c>
      <c r="H163" s="46">
        <v>15799914.713976746</v>
      </c>
      <c r="I163" s="49">
        <f t="shared" si="9"/>
        <v>356684.16826864704</v>
      </c>
      <c r="J163" s="50">
        <f t="shared" si="12"/>
        <v>2.31</v>
      </c>
      <c r="K163" s="24"/>
      <c r="L163" s="56"/>
      <c r="M163" s="56"/>
      <c r="N163" s="56"/>
      <c r="O163" s="56"/>
      <c r="P163" s="56"/>
      <c r="Q163" s="56"/>
      <c r="R163" s="23"/>
    </row>
    <row r="164" spans="1:18" ht="14.5">
      <c r="A164" s="10" t="s">
        <v>317</v>
      </c>
      <c r="B164" s="1" t="s">
        <v>318</v>
      </c>
      <c r="C164" s="46">
        <v>1554969.36</v>
      </c>
      <c r="D164" s="46">
        <v>1322865.1599999999</v>
      </c>
      <c r="E164" s="49">
        <f t="shared" si="10"/>
        <v>-232104.20000000019</v>
      </c>
      <c r="F164" s="50">
        <f t="shared" si="11"/>
        <v>-14.93</v>
      </c>
      <c r="G164" s="46">
        <v>14716655.3324116</v>
      </c>
      <c r="H164" s="46">
        <v>17056736.062879171</v>
      </c>
      <c r="I164" s="49">
        <f t="shared" si="9"/>
        <v>2340080.7304675709</v>
      </c>
      <c r="J164" s="50">
        <f t="shared" si="12"/>
        <v>15.9</v>
      </c>
      <c r="K164" s="24"/>
      <c r="L164" s="56"/>
      <c r="M164" s="56"/>
      <c r="N164" s="56"/>
      <c r="O164" s="56"/>
      <c r="P164" s="56"/>
      <c r="Q164" s="56"/>
      <c r="R164" s="23"/>
    </row>
    <row r="165" spans="1:18" ht="14.5">
      <c r="A165" s="10" t="s">
        <v>319</v>
      </c>
      <c r="B165" s="1" t="s">
        <v>320</v>
      </c>
      <c r="C165" s="46">
        <v>3115960.05</v>
      </c>
      <c r="D165" s="46">
        <v>3136547.45</v>
      </c>
      <c r="E165" s="49">
        <f t="shared" si="10"/>
        <v>20587.400000000373</v>
      </c>
      <c r="F165" s="50">
        <f t="shared" si="11"/>
        <v>0.66</v>
      </c>
      <c r="G165" s="46">
        <v>20813810.490171701</v>
      </c>
      <c r="H165" s="46">
        <v>22047738.058703981</v>
      </c>
      <c r="I165" s="49">
        <f t="shared" si="9"/>
        <v>1233927.5685322806</v>
      </c>
      <c r="J165" s="50">
        <f t="shared" si="12"/>
        <v>5.93</v>
      </c>
      <c r="K165" s="24"/>
      <c r="L165" s="56"/>
      <c r="M165" s="56"/>
      <c r="N165" s="56"/>
      <c r="O165" s="56"/>
      <c r="P165" s="56"/>
      <c r="Q165" s="56"/>
      <c r="R165" s="23"/>
    </row>
    <row r="166" spans="1:18" ht="14.5">
      <c r="A166" s="10" t="s">
        <v>321</v>
      </c>
      <c r="B166" s="1" t="s">
        <v>322</v>
      </c>
      <c r="C166" s="46">
        <v>2033463.77</v>
      </c>
      <c r="D166" s="46">
        <v>2091326.22</v>
      </c>
      <c r="E166" s="49">
        <f t="shared" si="10"/>
        <v>57862.449999999953</v>
      </c>
      <c r="F166" s="50">
        <f t="shared" si="11"/>
        <v>2.85</v>
      </c>
      <c r="G166" s="46">
        <v>33675577.043361999</v>
      </c>
      <c r="H166" s="46">
        <v>33441103.119681127</v>
      </c>
      <c r="I166" s="49">
        <f t="shared" si="9"/>
        <v>-234473.92368087173</v>
      </c>
      <c r="J166" s="50">
        <f t="shared" si="12"/>
        <v>-0.7</v>
      </c>
      <c r="K166" s="24"/>
      <c r="L166" s="56"/>
      <c r="M166" s="56"/>
      <c r="N166" s="56"/>
      <c r="O166" s="56"/>
      <c r="P166" s="56"/>
      <c r="Q166" s="56"/>
      <c r="R166" s="23"/>
    </row>
    <row r="167" spans="1:18" ht="14.5">
      <c r="A167" s="10" t="s">
        <v>323</v>
      </c>
      <c r="B167" s="1" t="s">
        <v>324</v>
      </c>
      <c r="C167" s="46">
        <v>3441948.76</v>
      </c>
      <c r="D167" s="46">
        <v>2479124.67</v>
      </c>
      <c r="E167" s="49">
        <f t="shared" si="10"/>
        <v>-962824.08999999985</v>
      </c>
      <c r="F167" s="50">
        <f t="shared" si="11"/>
        <v>-27.97</v>
      </c>
      <c r="G167" s="46">
        <v>25141571.475902401</v>
      </c>
      <c r="H167" s="46">
        <v>29730140.401399568</v>
      </c>
      <c r="I167" s="49">
        <f t="shared" si="9"/>
        <v>4588568.9254971668</v>
      </c>
      <c r="J167" s="50">
        <f t="shared" si="12"/>
        <v>18.25</v>
      </c>
      <c r="K167" s="24"/>
      <c r="L167" s="56"/>
      <c r="M167" s="56"/>
      <c r="N167" s="56"/>
      <c r="O167" s="56"/>
      <c r="P167" s="56"/>
      <c r="Q167" s="56"/>
      <c r="R167" s="23"/>
    </row>
    <row r="168" spans="1:18" ht="14.5">
      <c r="A168" s="10" t="s">
        <v>325</v>
      </c>
      <c r="B168" s="1" t="s">
        <v>326</v>
      </c>
      <c r="C168" s="46">
        <v>16573077.98</v>
      </c>
      <c r="D168" s="46">
        <v>15415712.939999999</v>
      </c>
      <c r="E168" s="49">
        <f t="shared" si="10"/>
        <v>-1157365.040000001</v>
      </c>
      <c r="F168" s="50">
        <f t="shared" si="11"/>
        <v>-6.98</v>
      </c>
      <c r="G168" s="46">
        <v>14308625.035335399</v>
      </c>
      <c r="H168" s="46">
        <v>17082102.606299199</v>
      </c>
      <c r="I168" s="49">
        <f t="shared" si="9"/>
        <v>2773477.5709638</v>
      </c>
      <c r="J168" s="50">
        <f t="shared" si="12"/>
        <v>19.38</v>
      </c>
      <c r="K168" s="24"/>
      <c r="L168" s="56"/>
      <c r="M168" s="56"/>
      <c r="N168" s="56"/>
      <c r="O168" s="56"/>
      <c r="P168" s="56"/>
      <c r="Q168" s="56"/>
      <c r="R168" s="23"/>
    </row>
    <row r="169" spans="1:18" ht="14.5">
      <c r="A169" s="10" t="s">
        <v>327</v>
      </c>
      <c r="B169" s="1" t="s">
        <v>328</v>
      </c>
      <c r="C169" s="46">
        <v>2311538.2799999998</v>
      </c>
      <c r="D169" s="46">
        <v>2374822.86</v>
      </c>
      <c r="E169" s="49">
        <f t="shared" si="10"/>
        <v>63284.580000000075</v>
      </c>
      <c r="F169" s="50">
        <f t="shared" si="11"/>
        <v>2.74</v>
      </c>
      <c r="G169" s="46">
        <v>41972888.141180702</v>
      </c>
      <c r="H169" s="46">
        <v>40575120.414490163</v>
      </c>
      <c r="I169" s="49">
        <f t="shared" si="9"/>
        <v>-1397767.7266905382</v>
      </c>
      <c r="J169" s="50">
        <f t="shared" si="12"/>
        <v>-3.33</v>
      </c>
      <c r="K169" s="24"/>
      <c r="L169" s="56"/>
      <c r="M169" s="56"/>
      <c r="N169" s="56"/>
      <c r="O169" s="56"/>
      <c r="P169" s="56"/>
      <c r="Q169" s="56"/>
      <c r="R169" s="23"/>
    </row>
    <row r="170" spans="1:18" ht="14.5">
      <c r="A170" s="10" t="s">
        <v>329</v>
      </c>
      <c r="B170" s="1" t="s">
        <v>330</v>
      </c>
      <c r="C170" s="46">
        <v>2650697.29</v>
      </c>
      <c r="D170" s="46">
        <v>2742766.63</v>
      </c>
      <c r="E170" s="49">
        <f t="shared" si="10"/>
        <v>92069.339999999851</v>
      </c>
      <c r="F170" s="50">
        <f t="shared" si="11"/>
        <v>3.47</v>
      </c>
      <c r="G170" s="46">
        <v>28840355.153760899</v>
      </c>
      <c r="H170" s="46">
        <v>32959081.294245649</v>
      </c>
      <c r="I170" s="49">
        <f t="shared" si="9"/>
        <v>4118726.1404847503</v>
      </c>
      <c r="J170" s="50">
        <f t="shared" si="12"/>
        <v>14.28</v>
      </c>
      <c r="K170" s="24"/>
      <c r="L170" s="56"/>
      <c r="M170" s="56"/>
      <c r="N170" s="56"/>
      <c r="O170" s="56"/>
      <c r="P170" s="56"/>
      <c r="Q170" s="56"/>
      <c r="R170" s="23"/>
    </row>
    <row r="171" spans="1:18" ht="14.5">
      <c r="A171" s="11" t="s">
        <v>331</v>
      </c>
      <c r="B171" s="12" t="s">
        <v>332</v>
      </c>
      <c r="C171" s="46">
        <v>81397283.069999993</v>
      </c>
      <c r="D171" s="46">
        <v>80582027.989999995</v>
      </c>
      <c r="E171" s="49">
        <f t="shared" si="10"/>
        <v>-815255.07999999821</v>
      </c>
      <c r="F171" s="50">
        <f t="shared" si="11"/>
        <v>-1</v>
      </c>
      <c r="G171" s="46">
        <v>343352216.18091798</v>
      </c>
      <c r="H171" s="46">
        <v>368807621.51093024</v>
      </c>
      <c r="I171" s="49">
        <f t="shared" si="9"/>
        <v>25455405.330012262</v>
      </c>
      <c r="J171" s="50">
        <f t="shared" si="12"/>
        <v>7.41</v>
      </c>
      <c r="K171" s="24"/>
      <c r="L171" s="56"/>
      <c r="M171" s="56"/>
      <c r="N171" s="56"/>
      <c r="O171" s="56"/>
      <c r="P171" s="56"/>
      <c r="Q171" s="56"/>
      <c r="R171" s="23"/>
    </row>
    <row r="172" spans="1:18" ht="14.5">
      <c r="A172" s="10" t="s">
        <v>333</v>
      </c>
      <c r="B172" s="1" t="s">
        <v>334</v>
      </c>
      <c r="C172" s="46">
        <v>43331002.030000001</v>
      </c>
      <c r="D172" s="46">
        <v>47652022.170000002</v>
      </c>
      <c r="E172" s="49">
        <f t="shared" si="10"/>
        <v>4321020.1400000006</v>
      </c>
      <c r="F172" s="50">
        <f t="shared" si="11"/>
        <v>9.9700000000000006</v>
      </c>
      <c r="G172" s="46">
        <v>140426839.84380701</v>
      </c>
      <c r="H172" s="46">
        <v>145483725.7149258</v>
      </c>
      <c r="I172" s="49">
        <f t="shared" si="9"/>
        <v>5056885.871118784</v>
      </c>
      <c r="J172" s="50">
        <f t="shared" si="12"/>
        <v>3.6</v>
      </c>
      <c r="K172" s="24"/>
      <c r="L172" s="56"/>
      <c r="M172" s="56"/>
      <c r="N172" s="56"/>
      <c r="O172" s="56"/>
      <c r="P172" s="56"/>
      <c r="Q172" s="56"/>
      <c r="R172" s="23"/>
    </row>
    <row r="173" spans="1:18" ht="14.5">
      <c r="A173" s="10" t="s">
        <v>335</v>
      </c>
      <c r="B173" s="1" t="s">
        <v>336</v>
      </c>
      <c r="C173" s="46">
        <v>2842127.2</v>
      </c>
      <c r="D173" s="46">
        <v>3026774.41</v>
      </c>
      <c r="E173" s="49">
        <f t="shared" si="10"/>
        <v>184647.20999999996</v>
      </c>
      <c r="F173" s="50">
        <f t="shared" si="11"/>
        <v>6.5</v>
      </c>
      <c r="G173" s="46">
        <v>24102994.518961798</v>
      </c>
      <c r="H173" s="46">
        <v>25521172.593830306</v>
      </c>
      <c r="I173" s="49">
        <f t="shared" si="9"/>
        <v>1418178.0748685077</v>
      </c>
      <c r="J173" s="50">
        <f t="shared" si="12"/>
        <v>5.88</v>
      </c>
      <c r="K173" s="24"/>
      <c r="L173" s="56"/>
      <c r="M173" s="56"/>
      <c r="N173" s="56"/>
      <c r="O173" s="56"/>
      <c r="P173" s="56"/>
      <c r="Q173" s="56"/>
      <c r="R173" s="23"/>
    </row>
    <row r="174" spans="1:18" ht="14.5">
      <c r="A174" s="10" t="s">
        <v>337</v>
      </c>
      <c r="B174" s="1" t="s">
        <v>338</v>
      </c>
      <c r="C174" s="46">
        <v>6784641.7000000002</v>
      </c>
      <c r="D174" s="46">
        <v>6437887.5300000003</v>
      </c>
      <c r="E174" s="49">
        <f t="shared" si="10"/>
        <v>-346754.16999999993</v>
      </c>
      <c r="F174" s="50">
        <f t="shared" si="11"/>
        <v>-5.1100000000000003</v>
      </c>
      <c r="G174" s="46">
        <v>21221701.225208301</v>
      </c>
      <c r="H174" s="46">
        <v>22357501.552500002</v>
      </c>
      <c r="I174" s="49">
        <f t="shared" si="9"/>
        <v>1135800.327291701</v>
      </c>
      <c r="J174" s="50">
        <f t="shared" si="12"/>
        <v>5.35</v>
      </c>
      <c r="K174" s="24"/>
      <c r="L174" s="56"/>
      <c r="M174" s="56"/>
      <c r="N174" s="56"/>
      <c r="O174" s="56"/>
      <c r="P174" s="56"/>
      <c r="Q174" s="56"/>
      <c r="R174" s="23"/>
    </row>
    <row r="175" spans="1:18" ht="14.5">
      <c r="A175" s="10" t="s">
        <v>339</v>
      </c>
      <c r="B175" s="1" t="s">
        <v>340</v>
      </c>
      <c r="C175" s="46">
        <v>8606602.4299999997</v>
      </c>
      <c r="D175" s="46">
        <v>8248603.9100000001</v>
      </c>
      <c r="E175" s="49">
        <f t="shared" si="10"/>
        <v>-357998.51999999955</v>
      </c>
      <c r="F175" s="50">
        <f t="shared" si="11"/>
        <v>-4.16</v>
      </c>
      <c r="G175" s="46">
        <v>30045420.130842902</v>
      </c>
      <c r="H175" s="46">
        <v>31381365.818288855</v>
      </c>
      <c r="I175" s="49">
        <f t="shared" si="9"/>
        <v>1335945.6874459535</v>
      </c>
      <c r="J175" s="50">
        <f t="shared" si="12"/>
        <v>4.45</v>
      </c>
      <c r="K175" s="24"/>
      <c r="L175" s="56"/>
      <c r="M175" s="56"/>
      <c r="N175" s="56"/>
      <c r="O175" s="56"/>
      <c r="P175" s="56"/>
      <c r="Q175" s="56"/>
      <c r="R175" s="23"/>
    </row>
    <row r="176" spans="1:18" ht="14.5">
      <c r="A176" s="10" t="s">
        <v>341</v>
      </c>
      <c r="B176" s="1" t="s">
        <v>342</v>
      </c>
      <c r="C176" s="46">
        <v>1611867.03</v>
      </c>
      <c r="D176" s="46">
        <v>1676440.0499999998</v>
      </c>
      <c r="E176" s="49">
        <f t="shared" si="10"/>
        <v>64573.019999999786</v>
      </c>
      <c r="F176" s="50">
        <f t="shared" si="11"/>
        <v>4.01</v>
      </c>
      <c r="G176" s="46">
        <v>18825537.688041601</v>
      </c>
      <c r="H176" s="46">
        <v>19059932.514240041</v>
      </c>
      <c r="I176" s="49">
        <f t="shared" si="9"/>
        <v>234394.82619844005</v>
      </c>
      <c r="J176" s="50">
        <f t="shared" si="12"/>
        <v>1.25</v>
      </c>
      <c r="K176" s="24"/>
      <c r="L176" s="56"/>
      <c r="M176" s="56"/>
      <c r="N176" s="56"/>
      <c r="O176" s="56"/>
      <c r="P176" s="56"/>
      <c r="Q176" s="56"/>
      <c r="R176" s="23"/>
    </row>
    <row r="177" spans="1:18" ht="14.5">
      <c r="A177" s="10" t="s">
        <v>343</v>
      </c>
      <c r="B177" s="1" t="s">
        <v>344</v>
      </c>
      <c r="C177" s="46">
        <v>6009080.6699999999</v>
      </c>
      <c r="D177" s="46">
        <v>6806052.4500000002</v>
      </c>
      <c r="E177" s="49">
        <f t="shared" si="10"/>
        <v>796971.78000000026</v>
      </c>
      <c r="F177" s="50">
        <f t="shared" si="11"/>
        <v>13.26</v>
      </c>
      <c r="G177" s="46">
        <v>33182759.0788383</v>
      </c>
      <c r="H177" s="46">
        <v>33906789.065721072</v>
      </c>
      <c r="I177" s="49">
        <f t="shared" si="9"/>
        <v>724029.9868827723</v>
      </c>
      <c r="J177" s="50">
        <f t="shared" si="12"/>
        <v>2.1800000000000002</v>
      </c>
      <c r="K177" s="24"/>
      <c r="L177" s="56"/>
      <c r="M177" s="56"/>
      <c r="N177" s="56"/>
      <c r="O177" s="56"/>
      <c r="P177" s="56"/>
      <c r="Q177" s="56"/>
      <c r="R177" s="23"/>
    </row>
    <row r="178" spans="1:18" ht="14.5">
      <c r="A178" s="10" t="s">
        <v>345</v>
      </c>
      <c r="B178" s="1" t="s">
        <v>346</v>
      </c>
      <c r="C178" s="46">
        <v>8649317.4000000004</v>
      </c>
      <c r="D178" s="46">
        <v>9204582.1900000013</v>
      </c>
      <c r="E178" s="49">
        <f t="shared" si="10"/>
        <v>555264.79000000097</v>
      </c>
      <c r="F178" s="50">
        <f t="shared" si="11"/>
        <v>6.42</v>
      </c>
      <c r="G178" s="46">
        <v>30726661.813181501</v>
      </c>
      <c r="H178" s="46">
        <v>32412265.134172335</v>
      </c>
      <c r="I178" s="49">
        <f t="shared" si="9"/>
        <v>1685603.3209908344</v>
      </c>
      <c r="J178" s="50">
        <f t="shared" si="12"/>
        <v>5.49</v>
      </c>
      <c r="K178" s="24"/>
      <c r="L178" s="56"/>
      <c r="M178" s="56"/>
      <c r="N178" s="56"/>
      <c r="O178" s="56"/>
      <c r="P178" s="56"/>
      <c r="Q178" s="56"/>
      <c r="R178" s="23"/>
    </row>
    <row r="179" spans="1:18" ht="14.5">
      <c r="A179" s="10" t="s">
        <v>347</v>
      </c>
      <c r="B179" s="1" t="s">
        <v>348</v>
      </c>
      <c r="C179" s="46">
        <v>4810226.8</v>
      </c>
      <c r="D179" s="46">
        <v>5455902.9799999995</v>
      </c>
      <c r="E179" s="49">
        <f t="shared" si="10"/>
        <v>645676.1799999997</v>
      </c>
      <c r="F179" s="50">
        <f t="shared" si="11"/>
        <v>13.42</v>
      </c>
      <c r="G179" s="46">
        <v>45999622.818515003</v>
      </c>
      <c r="H179" s="46">
        <v>48180002.926182427</v>
      </c>
      <c r="I179" s="49">
        <f t="shared" si="9"/>
        <v>2180380.1076674238</v>
      </c>
      <c r="J179" s="50">
        <f t="shared" si="12"/>
        <v>4.74</v>
      </c>
      <c r="K179" s="24"/>
      <c r="L179" s="56"/>
      <c r="M179" s="56"/>
      <c r="N179" s="56"/>
      <c r="O179" s="56"/>
      <c r="P179" s="56"/>
      <c r="Q179" s="56"/>
      <c r="R179" s="23"/>
    </row>
    <row r="180" spans="1:18" ht="14.5">
      <c r="A180" s="11" t="s">
        <v>349</v>
      </c>
      <c r="B180" s="12" t="s">
        <v>350</v>
      </c>
      <c r="C180" s="46">
        <v>82644865.260000005</v>
      </c>
      <c r="D180" s="46">
        <v>88508265.689999998</v>
      </c>
      <c r="E180" s="49">
        <f t="shared" si="10"/>
        <v>5863400.4299999923</v>
      </c>
      <c r="F180" s="50">
        <f t="shared" si="11"/>
        <v>7.09</v>
      </c>
      <c r="G180" s="46">
        <v>344531537.117396</v>
      </c>
      <c r="H180" s="46">
        <v>358302755.31986088</v>
      </c>
      <c r="I180" s="49">
        <f t="shared" si="9"/>
        <v>13771218.202464879</v>
      </c>
      <c r="J180" s="50">
        <f t="shared" si="12"/>
        <v>4</v>
      </c>
      <c r="K180" s="24"/>
      <c r="L180" s="56"/>
      <c r="M180" s="56"/>
      <c r="N180" s="56"/>
      <c r="O180" s="56"/>
      <c r="P180" s="56"/>
      <c r="Q180" s="56"/>
      <c r="R180" s="23"/>
    </row>
    <row r="181" spans="1:18" ht="14.5">
      <c r="A181" s="10" t="s">
        <v>351</v>
      </c>
      <c r="B181" s="1" t="s">
        <v>352</v>
      </c>
      <c r="C181" s="46">
        <v>5468218.1399999997</v>
      </c>
      <c r="D181" s="46">
        <v>5792666.6100000003</v>
      </c>
      <c r="E181" s="49">
        <f t="shared" si="10"/>
        <v>324448.47000000067</v>
      </c>
      <c r="F181" s="50">
        <f t="shared" si="11"/>
        <v>5.93</v>
      </c>
      <c r="G181" s="46">
        <v>22237908.8129301</v>
      </c>
      <c r="H181" s="46">
        <v>23320081.384262279</v>
      </c>
      <c r="I181" s="49">
        <f t="shared" si="9"/>
        <v>1082172.571332179</v>
      </c>
      <c r="J181" s="50">
        <f t="shared" si="12"/>
        <v>4.87</v>
      </c>
      <c r="K181" s="24"/>
      <c r="L181" s="56"/>
      <c r="M181" s="56"/>
      <c r="N181" s="56"/>
      <c r="O181" s="56"/>
      <c r="P181" s="56"/>
      <c r="Q181" s="56"/>
      <c r="R181" s="23"/>
    </row>
    <row r="182" spans="1:18" ht="14.5">
      <c r="A182" s="10" t="s">
        <v>353</v>
      </c>
      <c r="B182" s="1" t="s">
        <v>354</v>
      </c>
      <c r="C182" s="46">
        <v>2134821.02</v>
      </c>
      <c r="D182" s="46">
        <v>2586163.19</v>
      </c>
      <c r="E182" s="49">
        <f t="shared" si="10"/>
        <v>451342.16999999993</v>
      </c>
      <c r="F182" s="50">
        <f t="shared" si="11"/>
        <v>21.14</v>
      </c>
      <c r="G182" s="46">
        <v>32325232.925322399</v>
      </c>
      <c r="H182" s="46">
        <v>33352697.06717414</v>
      </c>
      <c r="I182" s="49">
        <f t="shared" si="9"/>
        <v>1027464.1418517418</v>
      </c>
      <c r="J182" s="50">
        <f t="shared" si="12"/>
        <v>3.18</v>
      </c>
      <c r="K182" s="24"/>
      <c r="L182" s="56"/>
      <c r="M182" s="56"/>
      <c r="N182" s="56"/>
      <c r="O182" s="56"/>
      <c r="P182" s="56"/>
      <c r="Q182" s="56"/>
      <c r="R182" s="23"/>
    </row>
    <row r="183" spans="1:18" ht="14.5">
      <c r="A183" s="10" t="s">
        <v>355</v>
      </c>
      <c r="B183" s="1" t="s">
        <v>356</v>
      </c>
      <c r="C183" s="46">
        <v>13242599.380000001</v>
      </c>
      <c r="D183" s="46">
        <v>14592004.41</v>
      </c>
      <c r="E183" s="49">
        <f t="shared" si="10"/>
        <v>1349405.0299999993</v>
      </c>
      <c r="F183" s="50">
        <f t="shared" si="11"/>
        <v>10.19</v>
      </c>
      <c r="G183" s="46">
        <v>53280069.4289857</v>
      </c>
      <c r="H183" s="46">
        <v>55353830.460562937</v>
      </c>
      <c r="I183" s="49">
        <f t="shared" si="9"/>
        <v>2073761.031577237</v>
      </c>
      <c r="J183" s="50">
        <f t="shared" si="12"/>
        <v>3.89</v>
      </c>
      <c r="K183" s="24"/>
      <c r="L183" s="56"/>
      <c r="M183" s="56"/>
      <c r="N183" s="56"/>
      <c r="O183" s="56"/>
      <c r="P183" s="56"/>
      <c r="Q183" s="56"/>
      <c r="R183" s="23"/>
    </row>
    <row r="184" spans="1:18" ht="14.5">
      <c r="A184" s="10" t="s">
        <v>357</v>
      </c>
      <c r="B184" s="1" t="s">
        <v>358</v>
      </c>
      <c r="C184" s="46">
        <v>12069341.220000001</v>
      </c>
      <c r="D184" s="46">
        <v>12396859.309999999</v>
      </c>
      <c r="E184" s="49">
        <f t="shared" si="10"/>
        <v>327518.08999999799</v>
      </c>
      <c r="F184" s="50">
        <f t="shared" si="11"/>
        <v>2.71</v>
      </c>
      <c r="G184" s="46">
        <v>18011854.813530799</v>
      </c>
      <c r="H184" s="46">
        <v>18920640.573332891</v>
      </c>
      <c r="I184" s="49">
        <f t="shared" si="9"/>
        <v>908785.75980209187</v>
      </c>
      <c r="J184" s="50">
        <f t="shared" si="12"/>
        <v>5.05</v>
      </c>
      <c r="K184" s="24"/>
      <c r="L184" s="56"/>
      <c r="M184" s="56"/>
      <c r="N184" s="56"/>
      <c r="O184" s="56"/>
      <c r="P184" s="56"/>
      <c r="Q184" s="56"/>
      <c r="R184" s="23"/>
    </row>
    <row r="185" spans="1:18" ht="14.5">
      <c r="A185" s="10" t="s">
        <v>359</v>
      </c>
      <c r="B185" s="1" t="s">
        <v>360</v>
      </c>
      <c r="C185" s="46">
        <v>16517506.460000001</v>
      </c>
      <c r="D185" s="46">
        <v>19265966.920000002</v>
      </c>
      <c r="E185" s="49">
        <f t="shared" si="10"/>
        <v>2748460.4600000009</v>
      </c>
      <c r="F185" s="50">
        <f t="shared" si="11"/>
        <v>16.64</v>
      </c>
      <c r="G185" s="46">
        <v>54061907.129191197</v>
      </c>
      <c r="H185" s="46">
        <v>54647740.454638653</v>
      </c>
      <c r="I185" s="49">
        <f t="shared" si="9"/>
        <v>585833.32544745505</v>
      </c>
      <c r="J185" s="50">
        <f t="shared" si="12"/>
        <v>1.08</v>
      </c>
      <c r="K185" s="24"/>
      <c r="L185" s="56"/>
      <c r="M185" s="56"/>
      <c r="N185" s="56"/>
      <c r="O185" s="56"/>
      <c r="P185" s="56"/>
      <c r="Q185" s="56"/>
      <c r="R185" s="23"/>
    </row>
    <row r="186" spans="1:18" ht="14.5">
      <c r="A186" s="10" t="s">
        <v>361</v>
      </c>
      <c r="B186" s="1" t="s">
        <v>362</v>
      </c>
      <c r="C186" s="46">
        <v>9041400.9100000001</v>
      </c>
      <c r="D186" s="46">
        <v>10031806.689999999</v>
      </c>
      <c r="E186" s="49">
        <f t="shared" si="10"/>
        <v>990405.77999999933</v>
      </c>
      <c r="F186" s="50">
        <f t="shared" si="11"/>
        <v>10.95</v>
      </c>
      <c r="G186" s="46">
        <v>48598438.708157599</v>
      </c>
      <c r="H186" s="46">
        <v>50760910.676366001</v>
      </c>
      <c r="I186" s="49">
        <f t="shared" si="9"/>
        <v>2162471.9682084024</v>
      </c>
      <c r="J186" s="50">
        <f t="shared" si="12"/>
        <v>4.45</v>
      </c>
      <c r="K186" s="24"/>
      <c r="L186" s="56"/>
      <c r="M186" s="56"/>
      <c r="N186" s="56"/>
      <c r="O186" s="56"/>
      <c r="P186" s="56"/>
      <c r="Q186" s="56"/>
      <c r="R186" s="23"/>
    </row>
    <row r="187" spans="1:18" ht="14.5">
      <c r="A187" s="10" t="s">
        <v>363</v>
      </c>
      <c r="B187" s="1" t="s">
        <v>364</v>
      </c>
      <c r="C187" s="46">
        <v>3816814.86</v>
      </c>
      <c r="D187" s="46">
        <v>3223533.91</v>
      </c>
      <c r="E187" s="49">
        <f t="shared" si="10"/>
        <v>-593280.94999999972</v>
      </c>
      <c r="F187" s="50">
        <f t="shared" si="11"/>
        <v>-15.54</v>
      </c>
      <c r="G187" s="46">
        <v>36493224.239453502</v>
      </c>
      <c r="H187" s="46">
        <v>39700408.816774093</v>
      </c>
      <c r="I187" s="49">
        <f t="shared" si="9"/>
        <v>3207184.5773205906</v>
      </c>
      <c r="J187" s="50">
        <f t="shared" si="12"/>
        <v>8.7899999999999991</v>
      </c>
      <c r="K187" s="24"/>
      <c r="L187" s="56"/>
      <c r="M187" s="56"/>
      <c r="N187" s="56"/>
      <c r="O187" s="56"/>
      <c r="P187" s="56"/>
      <c r="Q187" s="56"/>
      <c r="R187" s="23"/>
    </row>
    <row r="188" spans="1:18" ht="14.5">
      <c r="A188" s="10" t="s">
        <v>365</v>
      </c>
      <c r="B188" s="1" t="s">
        <v>366</v>
      </c>
      <c r="C188" s="46">
        <v>2016324.38</v>
      </c>
      <c r="D188" s="46">
        <v>2109046.65</v>
      </c>
      <c r="E188" s="49">
        <f t="shared" si="10"/>
        <v>92722.270000000019</v>
      </c>
      <c r="F188" s="50">
        <f t="shared" si="11"/>
        <v>4.5999999999999996</v>
      </c>
      <c r="G188" s="46">
        <v>35243945.997262202</v>
      </c>
      <c r="H188" s="46">
        <v>37544586.016745061</v>
      </c>
      <c r="I188" s="49">
        <f t="shared" si="9"/>
        <v>2300640.0194828585</v>
      </c>
      <c r="J188" s="50">
        <f t="shared" si="12"/>
        <v>6.53</v>
      </c>
      <c r="K188" s="24"/>
      <c r="L188" s="56"/>
      <c r="M188" s="56"/>
      <c r="N188" s="56"/>
      <c r="O188" s="56"/>
      <c r="P188" s="56"/>
      <c r="Q188" s="56"/>
      <c r="R188" s="23"/>
    </row>
    <row r="189" spans="1:18" ht="14.5">
      <c r="A189" s="10" t="s">
        <v>367</v>
      </c>
      <c r="B189" s="1" t="s">
        <v>368</v>
      </c>
      <c r="C189" s="46">
        <v>5985206.4800000004</v>
      </c>
      <c r="D189" s="46">
        <v>4874549.8</v>
      </c>
      <c r="E189" s="49">
        <f t="shared" si="10"/>
        <v>-1110656.6800000006</v>
      </c>
      <c r="F189" s="50">
        <f t="shared" si="11"/>
        <v>-18.559999999999999</v>
      </c>
      <c r="G189" s="46">
        <v>14537009.171623699</v>
      </c>
      <c r="H189" s="46">
        <v>16873319.534144793</v>
      </c>
      <c r="I189" s="49">
        <f t="shared" si="9"/>
        <v>2336310.3625210933</v>
      </c>
      <c r="J189" s="50">
        <f t="shared" si="12"/>
        <v>16.07</v>
      </c>
      <c r="K189" s="24"/>
      <c r="L189" s="56"/>
      <c r="M189" s="56"/>
      <c r="N189" s="56"/>
      <c r="O189" s="56"/>
      <c r="P189" s="56"/>
      <c r="Q189" s="56"/>
      <c r="R189" s="23"/>
    </row>
    <row r="190" spans="1:18" ht="14.5">
      <c r="A190" s="10" t="s">
        <v>369</v>
      </c>
      <c r="B190" s="1" t="s">
        <v>370</v>
      </c>
      <c r="C190" s="46">
        <v>4067905.07</v>
      </c>
      <c r="D190" s="46">
        <v>5460811.3200000003</v>
      </c>
      <c r="E190" s="49">
        <f t="shared" si="10"/>
        <v>1392906.2500000005</v>
      </c>
      <c r="F190" s="50">
        <f t="shared" si="11"/>
        <v>34.24</v>
      </c>
      <c r="G190" s="46">
        <v>21702631.456798099</v>
      </c>
      <c r="H190" s="46">
        <v>21326208.827745598</v>
      </c>
      <c r="I190" s="49">
        <f t="shared" si="9"/>
        <v>-376422.62905250117</v>
      </c>
      <c r="J190" s="50">
        <f t="shared" si="12"/>
        <v>-1.73</v>
      </c>
      <c r="K190" s="24"/>
      <c r="L190" s="56"/>
      <c r="M190" s="56"/>
      <c r="N190" s="56"/>
      <c r="O190" s="56"/>
      <c r="P190" s="56"/>
      <c r="Q190" s="56"/>
      <c r="R190" s="23"/>
    </row>
    <row r="191" spans="1:18" ht="14.5">
      <c r="A191" s="10" t="s">
        <v>371</v>
      </c>
      <c r="B191" s="1" t="s">
        <v>372</v>
      </c>
      <c r="C191" s="46">
        <v>10226652.699999999</v>
      </c>
      <c r="D191" s="46">
        <v>9331354.129999999</v>
      </c>
      <c r="E191" s="49">
        <f t="shared" si="10"/>
        <v>-895298.5700000003</v>
      </c>
      <c r="F191" s="50">
        <f t="shared" si="11"/>
        <v>-8.75</v>
      </c>
      <c r="G191" s="46">
        <v>38407195.016185202</v>
      </c>
      <c r="H191" s="46">
        <v>42370946.313111119</v>
      </c>
      <c r="I191" s="49">
        <f t="shared" si="9"/>
        <v>3963751.2969259173</v>
      </c>
      <c r="J191" s="50">
        <f t="shared" si="12"/>
        <v>10.32</v>
      </c>
      <c r="K191" s="24"/>
      <c r="L191" s="56"/>
      <c r="M191" s="56"/>
      <c r="N191" s="56"/>
      <c r="O191" s="56"/>
      <c r="P191" s="56"/>
      <c r="Q191" s="56"/>
      <c r="R191" s="23"/>
    </row>
    <row r="192" spans="1:18" ht="14.5">
      <c r="A192" s="10" t="s">
        <v>373</v>
      </c>
      <c r="B192" s="1" t="s">
        <v>374</v>
      </c>
      <c r="C192" s="46">
        <v>2602115.7799999998</v>
      </c>
      <c r="D192" s="46">
        <v>2684405.9699999997</v>
      </c>
      <c r="E192" s="49">
        <f t="shared" si="10"/>
        <v>82290.189999999944</v>
      </c>
      <c r="F192" s="50">
        <f t="shared" si="11"/>
        <v>3.16</v>
      </c>
      <c r="G192" s="46">
        <v>38047412.562208302</v>
      </c>
      <c r="H192" s="46">
        <v>37920665.439574681</v>
      </c>
      <c r="I192" s="49">
        <f t="shared" si="9"/>
        <v>-126747.1226336211</v>
      </c>
      <c r="J192" s="50">
        <f t="shared" si="12"/>
        <v>-0.33</v>
      </c>
      <c r="K192" s="24"/>
      <c r="L192" s="56"/>
      <c r="M192" s="56"/>
      <c r="N192" s="56"/>
      <c r="O192" s="56"/>
      <c r="P192" s="56"/>
      <c r="Q192" s="56"/>
      <c r="R192" s="23"/>
    </row>
    <row r="193" spans="1:18" ht="14.5">
      <c r="A193" s="10" t="s">
        <v>375</v>
      </c>
      <c r="B193" s="1" t="s">
        <v>376</v>
      </c>
      <c r="C193" s="46">
        <v>5483670.5499999998</v>
      </c>
      <c r="D193" s="46">
        <v>5003039.6500000004</v>
      </c>
      <c r="E193" s="49">
        <f t="shared" si="10"/>
        <v>-480630.89999999944</v>
      </c>
      <c r="F193" s="50">
        <f t="shared" si="11"/>
        <v>-8.76</v>
      </c>
      <c r="G193" s="46">
        <v>9446140.8032347001</v>
      </c>
      <c r="H193" s="46">
        <v>10408687.594738988</v>
      </c>
      <c r="I193" s="49">
        <f t="shared" si="9"/>
        <v>962546.79150428809</v>
      </c>
      <c r="J193" s="50">
        <f t="shared" si="12"/>
        <v>10.19</v>
      </c>
      <c r="K193" s="24"/>
      <c r="L193" s="56"/>
      <c r="M193" s="56"/>
      <c r="N193" s="56"/>
      <c r="O193" s="56"/>
      <c r="P193" s="56"/>
      <c r="Q193" s="56"/>
      <c r="R193" s="23"/>
    </row>
    <row r="194" spans="1:18" ht="14.5">
      <c r="A194" s="10" t="s">
        <v>377</v>
      </c>
      <c r="B194" s="1" t="s">
        <v>378</v>
      </c>
      <c r="C194" s="46">
        <v>24432409.149999999</v>
      </c>
      <c r="D194" s="46">
        <v>31316228.329999998</v>
      </c>
      <c r="E194" s="49">
        <f t="shared" si="10"/>
        <v>6883819.1799999997</v>
      </c>
      <c r="F194" s="50">
        <f t="shared" si="11"/>
        <v>28.17</v>
      </c>
      <c r="G194" s="46">
        <v>63069026.872538298</v>
      </c>
      <c r="H194" s="46">
        <v>60693888.315379575</v>
      </c>
      <c r="I194" s="49">
        <f t="shared" si="9"/>
        <v>-2375138.5571587235</v>
      </c>
      <c r="J194" s="50">
        <f t="shared" si="12"/>
        <v>-3.77</v>
      </c>
      <c r="K194" s="24"/>
      <c r="L194" s="56"/>
      <c r="M194" s="56"/>
      <c r="N194" s="56"/>
      <c r="O194" s="56"/>
      <c r="P194" s="56"/>
      <c r="Q194" s="56"/>
      <c r="R194" s="23"/>
    </row>
    <row r="195" spans="1:18" ht="14.5">
      <c r="A195" s="10" t="s">
        <v>379</v>
      </c>
      <c r="B195" s="1" t="s">
        <v>380</v>
      </c>
      <c r="C195" s="46">
        <v>25103848.620000001</v>
      </c>
      <c r="D195" s="46">
        <v>24525940.579999998</v>
      </c>
      <c r="E195" s="49">
        <f t="shared" si="10"/>
        <v>-577908.04000000283</v>
      </c>
      <c r="F195" s="50">
        <f t="shared" si="11"/>
        <v>-2.2999999999999998</v>
      </c>
      <c r="G195" s="46">
        <v>49696074.550964303</v>
      </c>
      <c r="H195" s="46">
        <v>54087875.5181958</v>
      </c>
      <c r="I195" s="49">
        <f t="shared" si="9"/>
        <v>4391800.9672314972</v>
      </c>
      <c r="J195" s="50">
        <f t="shared" si="12"/>
        <v>8.84</v>
      </c>
      <c r="K195" s="24"/>
      <c r="L195" s="56"/>
      <c r="M195" s="56"/>
      <c r="N195" s="56"/>
      <c r="O195" s="56"/>
      <c r="P195" s="56"/>
      <c r="Q195" s="56"/>
      <c r="R195" s="23"/>
    </row>
    <row r="196" spans="1:18" ht="14.5">
      <c r="A196" s="10" t="s">
        <v>381</v>
      </c>
      <c r="B196" s="1" t="s">
        <v>382</v>
      </c>
      <c r="C196" s="46">
        <v>5784693.3399999999</v>
      </c>
      <c r="D196" s="46">
        <v>6362016.3899999997</v>
      </c>
      <c r="E196" s="49">
        <f t="shared" si="10"/>
        <v>577323.04999999981</v>
      </c>
      <c r="F196" s="50">
        <f t="shared" si="11"/>
        <v>9.98</v>
      </c>
      <c r="G196" s="46">
        <v>17785148.051262598</v>
      </c>
      <c r="H196" s="46">
        <v>18147900.869328581</v>
      </c>
      <c r="I196" s="49">
        <f t="shared" si="9"/>
        <v>362752.81806598231</v>
      </c>
      <c r="J196" s="50">
        <f t="shared" si="12"/>
        <v>2.04</v>
      </c>
      <c r="K196" s="24"/>
      <c r="L196" s="56"/>
      <c r="M196" s="56"/>
      <c r="N196" s="56"/>
      <c r="O196" s="56"/>
      <c r="P196" s="56"/>
      <c r="Q196" s="56"/>
      <c r="R196" s="23"/>
    </row>
    <row r="197" spans="1:18" ht="14.5">
      <c r="A197" s="10" t="s">
        <v>383</v>
      </c>
      <c r="B197" s="1" t="s">
        <v>384</v>
      </c>
      <c r="C197" s="46">
        <v>23151186</v>
      </c>
      <c r="D197" s="46">
        <v>11146534.609999999</v>
      </c>
      <c r="E197" s="49">
        <f t="shared" si="10"/>
        <v>-12004651.390000001</v>
      </c>
      <c r="F197" s="50">
        <f t="shared" si="11"/>
        <v>-51.85</v>
      </c>
      <c r="G197" s="46">
        <v>106980159.01595999</v>
      </c>
      <c r="H197" s="46">
        <v>126551508.16831866</v>
      </c>
      <c r="I197" s="49">
        <f t="shared" si="9"/>
        <v>19571349.152358666</v>
      </c>
      <c r="J197" s="50">
        <f t="shared" si="12"/>
        <v>18.29</v>
      </c>
      <c r="K197" s="24"/>
      <c r="L197" s="56"/>
      <c r="M197" s="56"/>
      <c r="N197" s="56"/>
      <c r="O197" s="56"/>
      <c r="P197" s="56"/>
      <c r="Q197" s="56"/>
      <c r="R197" s="23"/>
    </row>
    <row r="198" spans="1:18" ht="14.5">
      <c r="A198" s="10" t="s">
        <v>385</v>
      </c>
      <c r="B198" s="1" t="s">
        <v>386</v>
      </c>
      <c r="C198" s="46">
        <v>1921068.22</v>
      </c>
      <c r="D198" s="46">
        <v>1710582.75</v>
      </c>
      <c r="E198" s="49">
        <f t="shared" si="10"/>
        <v>-210485.46999999997</v>
      </c>
      <c r="F198" s="50">
        <f t="shared" si="11"/>
        <v>-10.96</v>
      </c>
      <c r="G198" s="46">
        <v>22263856.9329313</v>
      </c>
      <c r="H198" s="46">
        <v>24317754.961092502</v>
      </c>
      <c r="I198" s="49">
        <f t="shared" si="9"/>
        <v>2053898.0281612016</v>
      </c>
      <c r="J198" s="50">
        <f t="shared" si="12"/>
        <v>9.23</v>
      </c>
      <c r="K198" s="24"/>
      <c r="L198" s="56"/>
      <c r="M198" s="56"/>
      <c r="N198" s="56"/>
      <c r="O198" s="56"/>
      <c r="P198" s="56"/>
      <c r="Q198" s="56"/>
      <c r="R198" s="23"/>
    </row>
    <row r="199" spans="1:18" ht="14.5">
      <c r="A199" s="10" t="s">
        <v>387</v>
      </c>
      <c r="B199" s="1" t="s">
        <v>388</v>
      </c>
      <c r="C199" s="46">
        <v>14670176.25</v>
      </c>
      <c r="D199" s="46">
        <v>15685906.719999999</v>
      </c>
      <c r="E199" s="49">
        <f t="shared" si="10"/>
        <v>1015730.4699999988</v>
      </c>
      <c r="F199" s="50">
        <f t="shared" si="11"/>
        <v>6.92</v>
      </c>
      <c r="G199" s="46">
        <v>13637586.7643223</v>
      </c>
      <c r="H199" s="46">
        <v>14219430.242980728</v>
      </c>
      <c r="I199" s="49">
        <f t="shared" ref="I199:I262" si="13">H199-(G199)</f>
        <v>581843.47865842842</v>
      </c>
      <c r="J199" s="50">
        <f t="shared" si="12"/>
        <v>4.2699999999999996</v>
      </c>
      <c r="K199" s="24"/>
      <c r="L199" s="56"/>
      <c r="M199" s="56"/>
      <c r="N199" s="56"/>
      <c r="O199" s="56"/>
      <c r="P199" s="56"/>
      <c r="Q199" s="56"/>
      <c r="R199" s="23"/>
    </row>
    <row r="200" spans="1:18" ht="14.5">
      <c r="A200" s="11" t="s">
        <v>389</v>
      </c>
      <c r="B200" s="12" t="s">
        <v>390</v>
      </c>
      <c r="C200" s="46">
        <v>187735958.53</v>
      </c>
      <c r="D200" s="46">
        <v>188099417.93999997</v>
      </c>
      <c r="E200" s="49">
        <f t="shared" ref="E200:E263" si="14">D200-(C200)</f>
        <v>363459.40999996662</v>
      </c>
      <c r="F200" s="50">
        <f t="shared" ref="F200:F263" si="15">IF(OR(D200=0,(C200)=0),"",ROUND((D200)/(C200)*100-100,2))</f>
        <v>0.19</v>
      </c>
      <c r="G200" s="46">
        <v>695824823.25286305</v>
      </c>
      <c r="H200" s="46">
        <v>740519081.23446703</v>
      </c>
      <c r="I200" s="49">
        <f t="shared" si="13"/>
        <v>44694257.98160398</v>
      </c>
      <c r="J200" s="50">
        <f t="shared" ref="J200:J263" si="16">IF(OR(H200=0,(G200)=0),"",ROUND((H200)/(G200)*100-100,2))</f>
        <v>6.42</v>
      </c>
      <c r="K200" s="24"/>
      <c r="L200" s="56"/>
      <c r="M200" s="56"/>
      <c r="N200" s="56"/>
      <c r="O200" s="56"/>
      <c r="P200" s="56"/>
      <c r="Q200" s="56"/>
      <c r="R200" s="23"/>
    </row>
    <row r="201" spans="1:18" ht="14.5">
      <c r="A201" s="11"/>
      <c r="B201" s="12" t="s">
        <v>391</v>
      </c>
      <c r="C201" s="46">
        <v>1133581784.6300001</v>
      </c>
      <c r="D201" s="46">
        <v>1184013683.6399999</v>
      </c>
      <c r="E201" s="49">
        <f t="shared" si="14"/>
        <v>50431899.009999752</v>
      </c>
      <c r="F201" s="50">
        <f t="shared" si="15"/>
        <v>4.45</v>
      </c>
      <c r="G201" s="46">
        <v>3481909723.5715899</v>
      </c>
      <c r="H201" s="46">
        <v>3639606636.4315057</v>
      </c>
      <c r="I201" s="49">
        <f t="shared" si="13"/>
        <v>157696912.85991573</v>
      </c>
      <c r="J201" s="50">
        <f t="shared" si="16"/>
        <v>4.53</v>
      </c>
      <c r="K201" s="25"/>
      <c r="L201" s="56"/>
      <c r="M201" s="56"/>
      <c r="N201" s="56"/>
      <c r="O201" s="56"/>
      <c r="P201" s="56"/>
      <c r="Q201" s="56"/>
      <c r="R201" s="23"/>
    </row>
    <row r="202" spans="1:18" ht="14.5">
      <c r="A202" s="10" t="s">
        <v>392</v>
      </c>
      <c r="B202" s="1" t="s">
        <v>393</v>
      </c>
      <c r="C202" s="46">
        <v>4348309.59</v>
      </c>
      <c r="D202" s="46">
        <v>4474362.38</v>
      </c>
      <c r="E202" s="49">
        <f t="shared" si="14"/>
        <v>126052.79000000004</v>
      </c>
      <c r="F202" s="50">
        <f t="shared" si="15"/>
        <v>2.9</v>
      </c>
      <c r="G202" s="46">
        <v>54756126.652075499</v>
      </c>
      <c r="H202" s="46">
        <v>59670494.618453093</v>
      </c>
      <c r="I202" s="49">
        <f t="shared" si="13"/>
        <v>4914367.9663775936</v>
      </c>
      <c r="J202" s="50">
        <f t="shared" si="16"/>
        <v>8.98</v>
      </c>
      <c r="K202" s="24"/>
      <c r="L202" s="56"/>
      <c r="M202" s="56"/>
      <c r="N202" s="56"/>
      <c r="O202" s="56"/>
      <c r="P202" s="56"/>
      <c r="Q202" s="56"/>
      <c r="R202" s="23"/>
    </row>
    <row r="203" spans="1:18" ht="14.5">
      <c r="A203" s="10" t="s">
        <v>394</v>
      </c>
      <c r="B203" s="1" t="s">
        <v>395</v>
      </c>
      <c r="C203" s="46">
        <v>17960455.559999999</v>
      </c>
      <c r="D203" s="46">
        <v>14217660.32</v>
      </c>
      <c r="E203" s="49">
        <f t="shared" si="14"/>
        <v>-3742795.2399999984</v>
      </c>
      <c r="F203" s="50">
        <f t="shared" si="15"/>
        <v>-20.84</v>
      </c>
      <c r="G203" s="46">
        <v>93398540.606712297</v>
      </c>
      <c r="H203" s="46">
        <v>103087542.3380094</v>
      </c>
      <c r="I203" s="49">
        <f t="shared" si="13"/>
        <v>9689001.7312971056</v>
      </c>
      <c r="J203" s="50">
        <f t="shared" si="16"/>
        <v>10.37</v>
      </c>
      <c r="K203" s="24"/>
      <c r="L203" s="56"/>
      <c r="M203" s="56"/>
      <c r="N203" s="56"/>
      <c r="O203" s="56"/>
      <c r="P203" s="56"/>
      <c r="Q203" s="56"/>
      <c r="R203" s="23"/>
    </row>
    <row r="204" spans="1:18" ht="14.5">
      <c r="A204" s="10" t="s">
        <v>396</v>
      </c>
      <c r="B204" s="1" t="s">
        <v>397</v>
      </c>
      <c r="C204" s="46">
        <v>9442924.5600000005</v>
      </c>
      <c r="D204" s="46">
        <v>9355747.3900000006</v>
      </c>
      <c r="E204" s="49">
        <f t="shared" si="14"/>
        <v>-87177.169999999925</v>
      </c>
      <c r="F204" s="50">
        <f t="shared" si="15"/>
        <v>-0.92</v>
      </c>
      <c r="G204" s="46">
        <v>54334188.4647379</v>
      </c>
      <c r="H204" s="46">
        <v>57759425.914206296</v>
      </c>
      <c r="I204" s="49">
        <f t="shared" si="13"/>
        <v>3425237.4494683966</v>
      </c>
      <c r="J204" s="50">
        <f t="shared" si="16"/>
        <v>6.3</v>
      </c>
      <c r="K204" s="24"/>
      <c r="L204" s="56"/>
      <c r="M204" s="56"/>
      <c r="N204" s="56"/>
      <c r="O204" s="56"/>
      <c r="P204" s="56"/>
      <c r="Q204" s="56"/>
      <c r="R204" s="23"/>
    </row>
    <row r="205" spans="1:18" ht="14.5">
      <c r="A205" s="10" t="s">
        <v>398</v>
      </c>
      <c r="B205" s="1" t="s">
        <v>399</v>
      </c>
      <c r="C205" s="46">
        <v>2440388.6800000002</v>
      </c>
      <c r="D205" s="46">
        <v>2530628.7400000002</v>
      </c>
      <c r="E205" s="49">
        <f t="shared" si="14"/>
        <v>90240.060000000056</v>
      </c>
      <c r="F205" s="50">
        <f t="shared" si="15"/>
        <v>3.7</v>
      </c>
      <c r="G205" s="46">
        <v>22593805.815937001</v>
      </c>
      <c r="H205" s="46">
        <v>23812122.537815582</v>
      </c>
      <c r="I205" s="49">
        <f t="shared" si="13"/>
        <v>1218316.7218785807</v>
      </c>
      <c r="J205" s="50">
        <f t="shared" si="16"/>
        <v>5.39</v>
      </c>
      <c r="K205" s="24"/>
      <c r="L205" s="56"/>
      <c r="M205" s="56"/>
      <c r="N205" s="56"/>
      <c r="O205" s="56"/>
      <c r="P205" s="56"/>
      <c r="Q205" s="56"/>
      <c r="R205" s="23"/>
    </row>
    <row r="206" spans="1:18" ht="14.5">
      <c r="A206" s="10" t="s">
        <v>400</v>
      </c>
      <c r="B206" s="1" t="s">
        <v>401</v>
      </c>
      <c r="C206" s="46">
        <v>7239825.2699999996</v>
      </c>
      <c r="D206" s="46">
        <v>4416263.4400000004</v>
      </c>
      <c r="E206" s="49">
        <f t="shared" si="14"/>
        <v>-2823561.8299999991</v>
      </c>
      <c r="F206" s="50">
        <f t="shared" si="15"/>
        <v>-39</v>
      </c>
      <c r="G206" s="46">
        <v>69549123.557922095</v>
      </c>
      <c r="H206" s="46">
        <v>81748775.079028115</v>
      </c>
      <c r="I206" s="49">
        <f t="shared" si="13"/>
        <v>12199651.52110602</v>
      </c>
      <c r="J206" s="50">
        <f t="shared" si="16"/>
        <v>17.54</v>
      </c>
      <c r="K206" s="24"/>
      <c r="L206" s="56"/>
      <c r="M206" s="56"/>
      <c r="N206" s="56"/>
      <c r="O206" s="56"/>
      <c r="P206" s="56"/>
      <c r="Q206" s="56"/>
      <c r="R206" s="23"/>
    </row>
    <row r="207" spans="1:18" ht="14.5">
      <c r="A207" s="10" t="s">
        <v>402</v>
      </c>
      <c r="B207" s="1" t="s">
        <v>403</v>
      </c>
      <c r="C207" s="46">
        <v>2008603.3</v>
      </c>
      <c r="D207" s="46">
        <v>1397026.86</v>
      </c>
      <c r="E207" s="49">
        <f t="shared" si="14"/>
        <v>-611576.43999999994</v>
      </c>
      <c r="F207" s="50">
        <f t="shared" si="15"/>
        <v>-30.45</v>
      </c>
      <c r="G207" s="46">
        <v>9875201.9687074795</v>
      </c>
      <c r="H207" s="46">
        <v>12397558.940108981</v>
      </c>
      <c r="I207" s="49">
        <f t="shared" si="13"/>
        <v>2522356.9714015014</v>
      </c>
      <c r="J207" s="50">
        <f t="shared" si="16"/>
        <v>25.54</v>
      </c>
      <c r="K207" s="24"/>
      <c r="L207" s="56"/>
      <c r="M207" s="56"/>
      <c r="N207" s="56"/>
      <c r="O207" s="56"/>
      <c r="P207" s="56"/>
      <c r="Q207" s="56"/>
      <c r="R207" s="23"/>
    </row>
    <row r="208" spans="1:18" ht="14.5">
      <c r="A208" s="10" t="s">
        <v>404</v>
      </c>
      <c r="B208" s="1" t="s">
        <v>405</v>
      </c>
      <c r="C208" s="46">
        <v>2784289.22</v>
      </c>
      <c r="D208" s="46">
        <v>1444042.03</v>
      </c>
      <c r="E208" s="49">
        <f t="shared" si="14"/>
        <v>-1340247.1900000002</v>
      </c>
      <c r="F208" s="50">
        <f t="shared" si="15"/>
        <v>-48.14</v>
      </c>
      <c r="G208" s="46">
        <v>7654916.0600966103</v>
      </c>
      <c r="H208" s="46">
        <v>9401989.9462205153</v>
      </c>
      <c r="I208" s="49">
        <f t="shared" si="13"/>
        <v>1747073.886123905</v>
      </c>
      <c r="J208" s="50">
        <f t="shared" si="16"/>
        <v>22.82</v>
      </c>
      <c r="K208" s="24"/>
      <c r="L208" s="56"/>
      <c r="M208" s="56"/>
      <c r="N208" s="56"/>
      <c r="O208" s="56"/>
      <c r="P208" s="56"/>
      <c r="Q208" s="56"/>
      <c r="R208" s="23"/>
    </row>
    <row r="209" spans="1:18" ht="14.5">
      <c r="A209" s="10" t="s">
        <v>406</v>
      </c>
      <c r="B209" s="1" t="s">
        <v>407</v>
      </c>
      <c r="C209" s="46">
        <v>3451639.29</v>
      </c>
      <c r="D209" s="46">
        <v>3579179.4000000004</v>
      </c>
      <c r="E209" s="49">
        <f t="shared" si="14"/>
        <v>127540.11000000034</v>
      </c>
      <c r="F209" s="50">
        <f t="shared" si="15"/>
        <v>3.7</v>
      </c>
      <c r="G209" s="46">
        <v>10094010.958074201</v>
      </c>
      <c r="H209" s="46">
        <v>10614861.318861095</v>
      </c>
      <c r="I209" s="49">
        <f t="shared" si="13"/>
        <v>520850.36078689434</v>
      </c>
      <c r="J209" s="50">
        <f t="shared" si="16"/>
        <v>5.16</v>
      </c>
      <c r="K209" s="24"/>
      <c r="L209" s="56"/>
      <c r="M209" s="56"/>
      <c r="N209" s="56"/>
      <c r="O209" s="56"/>
      <c r="P209" s="56"/>
      <c r="Q209" s="56"/>
      <c r="R209" s="23"/>
    </row>
    <row r="210" spans="1:18" ht="14.5">
      <c r="A210" s="10" t="s">
        <v>408</v>
      </c>
      <c r="B210" s="1" t="s">
        <v>409</v>
      </c>
      <c r="C210" s="46">
        <v>2040643.2</v>
      </c>
      <c r="D210" s="46">
        <v>2157115.87</v>
      </c>
      <c r="E210" s="49">
        <f t="shared" si="14"/>
        <v>116472.67000000016</v>
      </c>
      <c r="F210" s="50">
        <f t="shared" si="15"/>
        <v>5.71</v>
      </c>
      <c r="G210" s="46">
        <v>7692935.9265756896</v>
      </c>
      <c r="H210" s="46">
        <v>8090557.7826717719</v>
      </c>
      <c r="I210" s="49">
        <f t="shared" si="13"/>
        <v>397621.85609608237</v>
      </c>
      <c r="J210" s="50">
        <f t="shared" si="16"/>
        <v>5.17</v>
      </c>
      <c r="K210" s="24"/>
      <c r="L210" s="56"/>
      <c r="M210" s="56"/>
      <c r="N210" s="56"/>
      <c r="O210" s="56"/>
      <c r="P210" s="56"/>
      <c r="Q210" s="56"/>
      <c r="R210" s="23"/>
    </row>
    <row r="211" spans="1:18" ht="14.5">
      <c r="A211" s="10" t="s">
        <v>410</v>
      </c>
      <c r="B211" s="1" t="s">
        <v>411</v>
      </c>
      <c r="C211" s="46">
        <v>1350088.27</v>
      </c>
      <c r="D211" s="46">
        <v>1388547.44</v>
      </c>
      <c r="E211" s="49">
        <f t="shared" si="14"/>
        <v>38459.169999999925</v>
      </c>
      <c r="F211" s="50">
        <f t="shared" si="15"/>
        <v>2.85</v>
      </c>
      <c r="G211" s="46">
        <v>13357055.107028401</v>
      </c>
      <c r="H211" s="46">
        <v>14356846.035317022</v>
      </c>
      <c r="I211" s="49">
        <f t="shared" si="13"/>
        <v>999790.92828862183</v>
      </c>
      <c r="J211" s="50">
        <f t="shared" si="16"/>
        <v>7.49</v>
      </c>
      <c r="K211" s="24"/>
      <c r="L211" s="56"/>
      <c r="M211" s="56"/>
      <c r="N211" s="56"/>
      <c r="O211" s="56"/>
      <c r="P211" s="56"/>
      <c r="Q211" s="56"/>
      <c r="R211" s="23"/>
    </row>
    <row r="212" spans="1:18" ht="14.5">
      <c r="A212" s="10" t="s">
        <v>412</v>
      </c>
      <c r="B212" s="1" t="s">
        <v>413</v>
      </c>
      <c r="C212" s="46">
        <v>1676543.19</v>
      </c>
      <c r="D212" s="46">
        <v>1732567.95</v>
      </c>
      <c r="E212" s="49">
        <f t="shared" si="14"/>
        <v>56024.760000000009</v>
      </c>
      <c r="F212" s="50">
        <f t="shared" si="15"/>
        <v>3.34</v>
      </c>
      <c r="G212" s="46">
        <v>21333193.917099699</v>
      </c>
      <c r="H212" s="46">
        <v>18047339.031178623</v>
      </c>
      <c r="I212" s="49">
        <f t="shared" si="13"/>
        <v>-3285854.8859210759</v>
      </c>
      <c r="J212" s="50">
        <f t="shared" si="16"/>
        <v>-15.4</v>
      </c>
      <c r="K212" s="24"/>
      <c r="L212" s="56"/>
      <c r="M212" s="56"/>
      <c r="N212" s="56"/>
      <c r="O212" s="56"/>
      <c r="P212" s="56"/>
      <c r="Q212" s="56"/>
      <c r="R212" s="23"/>
    </row>
    <row r="213" spans="1:18" ht="14.5">
      <c r="A213" s="10" t="s">
        <v>414</v>
      </c>
      <c r="B213" s="1" t="s">
        <v>415</v>
      </c>
      <c r="C213" s="46">
        <v>2704936.76</v>
      </c>
      <c r="D213" s="46">
        <v>2445569.6</v>
      </c>
      <c r="E213" s="49">
        <f t="shared" si="14"/>
        <v>-259367.15999999968</v>
      </c>
      <c r="F213" s="50">
        <f t="shared" si="15"/>
        <v>-9.59</v>
      </c>
      <c r="G213" s="46">
        <v>23040937.446905199</v>
      </c>
      <c r="H213" s="46">
        <v>24643542.460178629</v>
      </c>
      <c r="I213" s="49">
        <f t="shared" si="13"/>
        <v>1602605.0132734291</v>
      </c>
      <c r="J213" s="50">
        <f t="shared" si="16"/>
        <v>6.96</v>
      </c>
      <c r="K213" s="24"/>
      <c r="L213" s="56"/>
      <c r="M213" s="56"/>
      <c r="N213" s="56"/>
      <c r="O213" s="56"/>
      <c r="P213" s="56"/>
      <c r="Q213" s="56"/>
      <c r="R213" s="23"/>
    </row>
    <row r="214" spans="1:18" ht="14.5">
      <c r="A214" s="10" t="s">
        <v>416</v>
      </c>
      <c r="B214" s="1" t="s">
        <v>417</v>
      </c>
      <c r="C214" s="46">
        <v>1290651.8799999999</v>
      </c>
      <c r="D214" s="46">
        <v>1317257.6499999999</v>
      </c>
      <c r="E214" s="49">
        <f t="shared" si="14"/>
        <v>26605.770000000019</v>
      </c>
      <c r="F214" s="50">
        <f t="shared" si="15"/>
        <v>2.06</v>
      </c>
      <c r="G214" s="46">
        <v>8611273.5083480291</v>
      </c>
      <c r="H214" s="46">
        <v>10022051.292407123</v>
      </c>
      <c r="I214" s="49">
        <f t="shared" si="13"/>
        <v>1410777.7840590943</v>
      </c>
      <c r="J214" s="50">
        <f t="shared" si="16"/>
        <v>16.38</v>
      </c>
      <c r="K214" s="24"/>
      <c r="L214" s="56"/>
      <c r="M214" s="56"/>
      <c r="N214" s="56"/>
      <c r="O214" s="56"/>
      <c r="P214" s="56"/>
      <c r="Q214" s="56"/>
      <c r="R214" s="23"/>
    </row>
    <row r="215" spans="1:18" ht="14.5">
      <c r="A215" s="10" t="s">
        <v>418</v>
      </c>
      <c r="B215" s="1" t="s">
        <v>419</v>
      </c>
      <c r="C215" s="46">
        <v>2393183.89</v>
      </c>
      <c r="D215" s="46">
        <v>2454900.29</v>
      </c>
      <c r="E215" s="49">
        <f t="shared" si="14"/>
        <v>61716.399999999907</v>
      </c>
      <c r="F215" s="50">
        <f t="shared" si="15"/>
        <v>2.58</v>
      </c>
      <c r="G215" s="46">
        <v>27622545.228083499</v>
      </c>
      <c r="H215" s="46">
        <v>28009790.3479895</v>
      </c>
      <c r="I215" s="49">
        <f t="shared" si="13"/>
        <v>387245.11990600079</v>
      </c>
      <c r="J215" s="50">
        <f t="shared" si="16"/>
        <v>1.4</v>
      </c>
      <c r="K215" s="24"/>
      <c r="L215" s="56"/>
      <c r="M215" s="56"/>
      <c r="N215" s="56"/>
      <c r="O215" s="56"/>
      <c r="P215" s="56"/>
      <c r="Q215" s="56"/>
      <c r="R215" s="23"/>
    </row>
    <row r="216" spans="1:18" ht="14.5">
      <c r="A216" s="10" t="s">
        <v>420</v>
      </c>
      <c r="B216" s="1" t="s">
        <v>421</v>
      </c>
      <c r="C216" s="46">
        <v>1146745.7</v>
      </c>
      <c r="D216" s="46">
        <v>1180901.5499999998</v>
      </c>
      <c r="E216" s="49">
        <f t="shared" si="14"/>
        <v>34155.84999999986</v>
      </c>
      <c r="F216" s="50">
        <f t="shared" si="15"/>
        <v>2.98</v>
      </c>
      <c r="G216" s="46">
        <v>10459687.139304999</v>
      </c>
      <c r="H216" s="46">
        <v>11944774.934675766</v>
      </c>
      <c r="I216" s="49">
        <f t="shared" si="13"/>
        <v>1485087.7953707669</v>
      </c>
      <c r="J216" s="50">
        <f t="shared" si="16"/>
        <v>14.2</v>
      </c>
      <c r="K216" s="24"/>
      <c r="L216" s="56"/>
      <c r="M216" s="56"/>
      <c r="N216" s="56"/>
      <c r="O216" s="56"/>
      <c r="P216" s="56"/>
      <c r="Q216" s="56"/>
      <c r="R216" s="23"/>
    </row>
    <row r="217" spans="1:18" ht="14.5">
      <c r="A217" s="10" t="s">
        <v>422</v>
      </c>
      <c r="B217" s="1" t="s">
        <v>423</v>
      </c>
      <c r="C217" s="46">
        <v>3726138.2</v>
      </c>
      <c r="D217" s="46">
        <v>2579577.17</v>
      </c>
      <c r="E217" s="49">
        <f t="shared" si="14"/>
        <v>-1146561.0300000003</v>
      </c>
      <c r="F217" s="50">
        <f t="shared" si="15"/>
        <v>-30.77</v>
      </c>
      <c r="G217" s="46">
        <v>13016547.0036285</v>
      </c>
      <c r="H217" s="46">
        <v>15085504.475621559</v>
      </c>
      <c r="I217" s="49">
        <f t="shared" si="13"/>
        <v>2068957.4719930589</v>
      </c>
      <c r="J217" s="50">
        <f t="shared" si="16"/>
        <v>15.89</v>
      </c>
      <c r="K217" s="24"/>
      <c r="L217" s="56"/>
      <c r="M217" s="56"/>
      <c r="N217" s="56"/>
      <c r="O217" s="56"/>
      <c r="P217" s="56"/>
      <c r="Q217" s="56"/>
      <c r="R217" s="23"/>
    </row>
    <row r="218" spans="1:18" ht="14.5">
      <c r="A218" s="10" t="s">
        <v>424</v>
      </c>
      <c r="B218" s="1" t="s">
        <v>425</v>
      </c>
      <c r="C218" s="46">
        <v>3988918.56</v>
      </c>
      <c r="D218" s="46">
        <v>3110478.54</v>
      </c>
      <c r="E218" s="49">
        <f t="shared" si="14"/>
        <v>-878440.02</v>
      </c>
      <c r="F218" s="50">
        <f t="shared" si="15"/>
        <v>-22.02</v>
      </c>
      <c r="G218" s="46">
        <v>28973214.901283301</v>
      </c>
      <c r="H218" s="46">
        <v>35630614.456527278</v>
      </c>
      <c r="I218" s="49">
        <f t="shared" si="13"/>
        <v>6657399.5552439764</v>
      </c>
      <c r="J218" s="50">
        <f t="shared" si="16"/>
        <v>22.98</v>
      </c>
      <c r="K218" s="24"/>
      <c r="L218" s="56"/>
      <c r="M218" s="56"/>
      <c r="N218" s="56"/>
      <c r="O218" s="56"/>
      <c r="P218" s="56"/>
      <c r="Q218" s="56"/>
      <c r="R218" s="23"/>
    </row>
    <row r="219" spans="1:18" ht="14.5">
      <c r="A219" s="11" t="s">
        <v>426</v>
      </c>
      <c r="B219" s="12" t="s">
        <v>427</v>
      </c>
      <c r="C219" s="46">
        <v>69994285.120000005</v>
      </c>
      <c r="D219" s="46">
        <v>59781826.61999999</v>
      </c>
      <c r="E219" s="49">
        <f t="shared" si="14"/>
        <v>-10212458.500000015</v>
      </c>
      <c r="F219" s="50">
        <f t="shared" si="15"/>
        <v>-14.59</v>
      </c>
      <c r="G219" s="46">
        <v>476363304.26252002</v>
      </c>
      <c r="H219" s="46">
        <v>524323791.50927019</v>
      </c>
      <c r="I219" s="49">
        <f t="shared" si="13"/>
        <v>47960487.246750176</v>
      </c>
      <c r="J219" s="50">
        <f t="shared" si="16"/>
        <v>10.07</v>
      </c>
      <c r="K219" s="24"/>
      <c r="L219" s="56"/>
      <c r="M219" s="56"/>
      <c r="N219" s="56"/>
      <c r="O219" s="56"/>
      <c r="P219" s="56"/>
      <c r="Q219" s="56"/>
      <c r="R219" s="23"/>
    </row>
    <row r="220" spans="1:18" ht="14.5">
      <c r="A220" s="10" t="s">
        <v>428</v>
      </c>
      <c r="B220" s="1" t="s">
        <v>429</v>
      </c>
      <c r="C220" s="46">
        <v>1964774.99</v>
      </c>
      <c r="D220" s="46">
        <v>3072263.4400000004</v>
      </c>
      <c r="E220" s="49">
        <f t="shared" si="14"/>
        <v>1107488.4500000004</v>
      </c>
      <c r="F220" s="50">
        <f t="shared" si="15"/>
        <v>56.37</v>
      </c>
      <c r="G220" s="46">
        <v>20238882.335355699</v>
      </c>
      <c r="H220" s="46">
        <v>18386619.137656931</v>
      </c>
      <c r="I220" s="49">
        <f t="shared" si="13"/>
        <v>-1852263.1976987682</v>
      </c>
      <c r="J220" s="50">
        <f t="shared" si="16"/>
        <v>-9.15</v>
      </c>
      <c r="K220" s="24"/>
      <c r="L220" s="56"/>
      <c r="M220" s="56"/>
      <c r="N220" s="56"/>
      <c r="O220" s="56"/>
      <c r="P220" s="56"/>
      <c r="Q220" s="56"/>
      <c r="R220" s="23"/>
    </row>
    <row r="221" spans="1:18" ht="14.5">
      <c r="A221" s="10" t="s">
        <v>430</v>
      </c>
      <c r="B221" s="1" t="s">
        <v>431</v>
      </c>
      <c r="C221" s="46">
        <v>1678355.34</v>
      </c>
      <c r="D221" s="46">
        <v>1730327.35</v>
      </c>
      <c r="E221" s="49">
        <f t="shared" si="14"/>
        <v>51972.010000000009</v>
      </c>
      <c r="F221" s="50">
        <f t="shared" si="15"/>
        <v>3.1</v>
      </c>
      <c r="G221" s="46">
        <v>15452065.5584468</v>
      </c>
      <c r="H221" s="46">
        <v>18479458.049496919</v>
      </c>
      <c r="I221" s="49">
        <f t="shared" si="13"/>
        <v>3027392.4910501186</v>
      </c>
      <c r="J221" s="50">
        <f t="shared" si="16"/>
        <v>19.59</v>
      </c>
      <c r="K221" s="24"/>
      <c r="L221" s="56"/>
      <c r="M221" s="56"/>
      <c r="N221" s="56"/>
      <c r="O221" s="56"/>
      <c r="P221" s="56"/>
      <c r="Q221" s="56"/>
      <c r="R221" s="23"/>
    </row>
    <row r="222" spans="1:18" ht="14.5">
      <c r="A222" s="10" t="s">
        <v>432</v>
      </c>
      <c r="B222" s="1" t="s">
        <v>433</v>
      </c>
      <c r="C222" s="46">
        <v>9401434.0600000005</v>
      </c>
      <c r="D222" s="46">
        <v>7834861.4800000004</v>
      </c>
      <c r="E222" s="49">
        <f t="shared" si="14"/>
        <v>-1566572.58</v>
      </c>
      <c r="F222" s="50">
        <f t="shared" si="15"/>
        <v>-16.66</v>
      </c>
      <c r="G222" s="46">
        <v>45498727.984828301</v>
      </c>
      <c r="H222" s="46">
        <v>50131301.66058585</v>
      </c>
      <c r="I222" s="49">
        <f t="shared" si="13"/>
        <v>4632573.6757575497</v>
      </c>
      <c r="J222" s="50">
        <f t="shared" si="16"/>
        <v>10.18</v>
      </c>
      <c r="K222" s="24"/>
      <c r="L222" s="56"/>
      <c r="M222" s="56"/>
      <c r="N222" s="56"/>
      <c r="O222" s="56"/>
      <c r="P222" s="56"/>
      <c r="Q222" s="56"/>
      <c r="R222" s="23"/>
    </row>
    <row r="223" spans="1:18" ht="14.5">
      <c r="A223" s="10" t="s">
        <v>434</v>
      </c>
      <c r="B223" s="1" t="s">
        <v>435</v>
      </c>
      <c r="C223" s="46">
        <v>12248210.35</v>
      </c>
      <c r="D223" s="46">
        <v>11393790.93</v>
      </c>
      <c r="E223" s="49">
        <f t="shared" si="14"/>
        <v>-854419.41999999993</v>
      </c>
      <c r="F223" s="50">
        <f t="shared" si="15"/>
        <v>-6.98</v>
      </c>
      <c r="G223" s="46">
        <v>51397082.6879903</v>
      </c>
      <c r="H223" s="46">
        <v>55697679.91498673</v>
      </c>
      <c r="I223" s="49">
        <f t="shared" si="13"/>
        <v>4300597.2269964293</v>
      </c>
      <c r="J223" s="50">
        <f t="shared" si="16"/>
        <v>8.3699999999999992</v>
      </c>
      <c r="K223" s="24"/>
      <c r="L223" s="56"/>
      <c r="M223" s="56"/>
      <c r="N223" s="56"/>
      <c r="O223" s="56"/>
      <c r="P223" s="56"/>
      <c r="Q223" s="56"/>
      <c r="R223" s="23"/>
    </row>
    <row r="224" spans="1:18" ht="14.5">
      <c r="A224" s="10" t="s">
        <v>436</v>
      </c>
      <c r="B224" s="1" t="s">
        <v>437</v>
      </c>
      <c r="C224" s="46">
        <v>4362379.57</v>
      </c>
      <c r="D224" s="46">
        <v>4838553.2799999993</v>
      </c>
      <c r="E224" s="49">
        <f t="shared" si="14"/>
        <v>476173.70999999903</v>
      </c>
      <c r="F224" s="50">
        <f t="shared" si="15"/>
        <v>10.92</v>
      </c>
      <c r="G224" s="46">
        <v>11644654.1981006</v>
      </c>
      <c r="H224" s="46">
        <v>11954825.585215298</v>
      </c>
      <c r="I224" s="49">
        <f t="shared" si="13"/>
        <v>310171.38711469807</v>
      </c>
      <c r="J224" s="50">
        <f t="shared" si="16"/>
        <v>2.66</v>
      </c>
      <c r="K224" s="24"/>
      <c r="L224" s="56"/>
      <c r="M224" s="56"/>
      <c r="N224" s="56"/>
      <c r="O224" s="56"/>
      <c r="P224" s="56"/>
      <c r="Q224" s="56"/>
      <c r="R224" s="23"/>
    </row>
    <row r="225" spans="1:18" ht="14.5">
      <c r="A225" s="10" t="s">
        <v>438</v>
      </c>
      <c r="B225" s="1" t="s">
        <v>439</v>
      </c>
      <c r="C225" s="46">
        <v>7743767.7000000002</v>
      </c>
      <c r="D225" s="46">
        <v>7319958.29</v>
      </c>
      <c r="E225" s="49">
        <f t="shared" si="14"/>
        <v>-423809.41000000015</v>
      </c>
      <c r="F225" s="50">
        <f t="shared" si="15"/>
        <v>-5.47</v>
      </c>
      <c r="G225" s="46">
        <v>28662401.9225084</v>
      </c>
      <c r="H225" s="46">
        <v>31204429.24777592</v>
      </c>
      <c r="I225" s="49">
        <f t="shared" si="13"/>
        <v>2542027.3252675198</v>
      </c>
      <c r="J225" s="50">
        <f t="shared" si="16"/>
        <v>8.8699999999999992</v>
      </c>
      <c r="K225" s="24"/>
      <c r="L225" s="56"/>
      <c r="M225" s="56"/>
      <c r="N225" s="56"/>
      <c r="O225" s="56"/>
      <c r="P225" s="56"/>
      <c r="Q225" s="56"/>
      <c r="R225" s="23"/>
    </row>
    <row r="226" spans="1:18" ht="14.5">
      <c r="A226" s="10" t="s">
        <v>440</v>
      </c>
      <c r="B226" s="1" t="s">
        <v>441</v>
      </c>
      <c r="C226" s="46">
        <v>3863679.64</v>
      </c>
      <c r="D226" s="46">
        <v>4500065.6500000004</v>
      </c>
      <c r="E226" s="49">
        <f t="shared" si="14"/>
        <v>636386.01000000024</v>
      </c>
      <c r="F226" s="50">
        <f t="shared" si="15"/>
        <v>16.47</v>
      </c>
      <c r="G226" s="46">
        <v>10420183.3472479</v>
      </c>
      <c r="H226" s="46">
        <v>10492979.868062677</v>
      </c>
      <c r="I226" s="49">
        <f t="shared" si="13"/>
        <v>72796.520814776421</v>
      </c>
      <c r="J226" s="50">
        <f t="shared" si="16"/>
        <v>0.7</v>
      </c>
      <c r="K226" s="24"/>
      <c r="L226" s="56"/>
      <c r="M226" s="56"/>
      <c r="N226" s="56"/>
      <c r="O226" s="56"/>
      <c r="P226" s="56"/>
      <c r="Q226" s="56"/>
      <c r="R226" s="23"/>
    </row>
    <row r="227" spans="1:18" ht="14.5">
      <c r="A227" s="10" t="s">
        <v>442</v>
      </c>
      <c r="B227" s="1" t="s">
        <v>443</v>
      </c>
      <c r="C227" s="46">
        <v>2520101.89</v>
      </c>
      <c r="D227" s="46">
        <v>2577176.42</v>
      </c>
      <c r="E227" s="49">
        <f t="shared" si="14"/>
        <v>57074.529999999795</v>
      </c>
      <c r="F227" s="50">
        <f t="shared" si="15"/>
        <v>2.2599999999999998</v>
      </c>
      <c r="G227" s="46">
        <v>22227139.806674901</v>
      </c>
      <c r="H227" s="46">
        <v>22971373.878517516</v>
      </c>
      <c r="I227" s="49">
        <f t="shared" si="13"/>
        <v>744234.07184261456</v>
      </c>
      <c r="J227" s="50">
        <f t="shared" si="16"/>
        <v>3.35</v>
      </c>
      <c r="K227" s="24"/>
      <c r="L227" s="56"/>
      <c r="M227" s="56"/>
      <c r="N227" s="56"/>
      <c r="O227" s="56"/>
      <c r="P227" s="56"/>
      <c r="Q227" s="56"/>
      <c r="R227" s="23"/>
    </row>
    <row r="228" spans="1:18" ht="14.5">
      <c r="A228" s="10" t="s">
        <v>444</v>
      </c>
      <c r="B228" s="1" t="s">
        <v>445</v>
      </c>
      <c r="C228" s="46">
        <v>4719985.7</v>
      </c>
      <c r="D228" s="46">
        <v>4602632.37</v>
      </c>
      <c r="E228" s="49">
        <f t="shared" si="14"/>
        <v>-117353.33000000007</v>
      </c>
      <c r="F228" s="50">
        <f t="shared" si="15"/>
        <v>-2.4900000000000002</v>
      </c>
      <c r="G228" s="46">
        <v>11987710.271243099</v>
      </c>
      <c r="H228" s="46">
        <v>13292689.350566482</v>
      </c>
      <c r="I228" s="49">
        <f t="shared" si="13"/>
        <v>1304979.079323383</v>
      </c>
      <c r="J228" s="50">
        <f t="shared" si="16"/>
        <v>10.89</v>
      </c>
      <c r="K228" s="24"/>
      <c r="L228" s="56"/>
      <c r="M228" s="56"/>
      <c r="N228" s="56"/>
      <c r="O228" s="56"/>
      <c r="P228" s="56"/>
      <c r="Q228" s="56"/>
      <c r="R228" s="23"/>
    </row>
    <row r="229" spans="1:18" ht="14.5">
      <c r="A229" s="10" t="s">
        <v>446</v>
      </c>
      <c r="B229" s="1" t="s">
        <v>447</v>
      </c>
      <c r="C229" s="46">
        <v>1905977.92</v>
      </c>
      <c r="D229" s="46">
        <v>1731449.36</v>
      </c>
      <c r="E229" s="49">
        <f t="shared" si="14"/>
        <v>-174528.55999999982</v>
      </c>
      <c r="F229" s="50">
        <f t="shared" si="15"/>
        <v>-9.16</v>
      </c>
      <c r="G229" s="46">
        <v>12564211.067029299</v>
      </c>
      <c r="H229" s="46">
        <v>13946815.133198913</v>
      </c>
      <c r="I229" s="49">
        <f t="shared" si="13"/>
        <v>1382604.066169614</v>
      </c>
      <c r="J229" s="50">
        <f t="shared" si="16"/>
        <v>11</v>
      </c>
      <c r="K229" s="24"/>
      <c r="L229" s="56"/>
      <c r="M229" s="56"/>
      <c r="N229" s="56"/>
      <c r="O229" s="56"/>
      <c r="P229" s="56"/>
      <c r="Q229" s="56"/>
      <c r="R229" s="23"/>
    </row>
    <row r="230" spans="1:18" ht="14.5">
      <c r="A230" s="10" t="s">
        <v>448</v>
      </c>
      <c r="B230" s="1" t="s">
        <v>449</v>
      </c>
      <c r="C230" s="46">
        <v>5561350.7000000002</v>
      </c>
      <c r="D230" s="46">
        <v>6221365.1699999999</v>
      </c>
      <c r="E230" s="49">
        <f t="shared" si="14"/>
        <v>660014.46999999974</v>
      </c>
      <c r="F230" s="50">
        <f t="shared" si="15"/>
        <v>11.87</v>
      </c>
      <c r="G230" s="46">
        <v>22270901.004298098</v>
      </c>
      <c r="H230" s="46">
        <v>23143630.715397835</v>
      </c>
      <c r="I230" s="49">
        <f t="shared" si="13"/>
        <v>872729.71109973639</v>
      </c>
      <c r="J230" s="50">
        <f t="shared" si="16"/>
        <v>3.92</v>
      </c>
      <c r="K230" s="24"/>
      <c r="L230" s="56"/>
      <c r="M230" s="56"/>
      <c r="N230" s="56"/>
      <c r="O230" s="56"/>
      <c r="P230" s="56"/>
      <c r="Q230" s="56"/>
      <c r="R230" s="23"/>
    </row>
    <row r="231" spans="1:18" ht="14.5">
      <c r="A231" s="11" t="s">
        <v>450</v>
      </c>
      <c r="B231" s="12" t="s">
        <v>451</v>
      </c>
      <c r="C231" s="46">
        <v>55970017.859999999</v>
      </c>
      <c r="D231" s="46">
        <v>55822443.740000002</v>
      </c>
      <c r="E231" s="49">
        <f t="shared" si="14"/>
        <v>-147574.11999999732</v>
      </c>
      <c r="F231" s="50">
        <f t="shared" si="15"/>
        <v>-0.26</v>
      </c>
      <c r="G231" s="46">
        <v>252363960.183723</v>
      </c>
      <c r="H231" s="46">
        <v>269701802.54146105</v>
      </c>
      <c r="I231" s="49">
        <f t="shared" si="13"/>
        <v>17337842.357738048</v>
      </c>
      <c r="J231" s="50">
        <f t="shared" si="16"/>
        <v>6.87</v>
      </c>
      <c r="K231" s="24"/>
      <c r="L231" s="56"/>
      <c r="M231" s="56"/>
      <c r="N231" s="56"/>
      <c r="O231" s="56"/>
      <c r="P231" s="56"/>
      <c r="Q231" s="56"/>
      <c r="R231" s="23"/>
    </row>
    <row r="232" spans="1:18" ht="14.5">
      <c r="A232" s="10" t="s">
        <v>452</v>
      </c>
      <c r="B232" s="1" t="s">
        <v>453</v>
      </c>
      <c r="C232" s="46">
        <v>75169157.359999999</v>
      </c>
      <c r="D232" s="46">
        <v>77290792.74000001</v>
      </c>
      <c r="E232" s="49">
        <f t="shared" si="14"/>
        <v>2121635.3800000101</v>
      </c>
      <c r="F232" s="50">
        <f t="shared" si="15"/>
        <v>2.82</v>
      </c>
      <c r="G232" s="46">
        <v>59315235.335315198</v>
      </c>
      <c r="H232" s="46">
        <v>61075345.820818186</v>
      </c>
      <c r="I232" s="49">
        <f t="shared" si="13"/>
        <v>1760110.4855029881</v>
      </c>
      <c r="J232" s="50">
        <f t="shared" si="16"/>
        <v>2.97</v>
      </c>
      <c r="K232" s="24"/>
      <c r="L232" s="56"/>
      <c r="M232" s="56"/>
      <c r="N232" s="56"/>
      <c r="O232" s="56"/>
      <c r="P232" s="56"/>
      <c r="Q232" s="56"/>
      <c r="R232" s="23"/>
    </row>
    <row r="233" spans="1:18" ht="14.5">
      <c r="A233" s="10" t="s">
        <v>454</v>
      </c>
      <c r="B233" s="1" t="s">
        <v>455</v>
      </c>
      <c r="C233" s="46">
        <v>25223700.100000001</v>
      </c>
      <c r="D233" s="46">
        <v>32842187.02</v>
      </c>
      <c r="E233" s="49">
        <f t="shared" si="14"/>
        <v>7618486.9199999981</v>
      </c>
      <c r="F233" s="50">
        <f t="shared" si="15"/>
        <v>30.2</v>
      </c>
      <c r="G233" s="46">
        <v>35403143.816568203</v>
      </c>
      <c r="H233" s="46">
        <v>30147712.78269697</v>
      </c>
      <c r="I233" s="49">
        <f t="shared" si="13"/>
        <v>-5255431.0338712335</v>
      </c>
      <c r="J233" s="50">
        <f t="shared" si="16"/>
        <v>-14.84</v>
      </c>
      <c r="K233" s="24"/>
      <c r="L233" s="56"/>
      <c r="M233" s="56"/>
      <c r="N233" s="56"/>
      <c r="O233" s="56"/>
      <c r="P233" s="56"/>
      <c r="Q233" s="56"/>
      <c r="R233" s="23"/>
    </row>
    <row r="234" spans="1:18" ht="14.5">
      <c r="A234" s="10" t="s">
        <v>456</v>
      </c>
      <c r="B234" s="1" t="s">
        <v>457</v>
      </c>
      <c r="C234" s="46">
        <v>50027830.710000001</v>
      </c>
      <c r="D234" s="46">
        <v>51203566.149999999</v>
      </c>
      <c r="E234" s="49">
        <f t="shared" si="14"/>
        <v>1175735.4399999976</v>
      </c>
      <c r="F234" s="50">
        <f t="shared" si="15"/>
        <v>2.35</v>
      </c>
      <c r="G234" s="46">
        <v>70596671.713317797</v>
      </c>
      <c r="H234" s="46">
        <v>74966080.84847711</v>
      </c>
      <c r="I234" s="49">
        <f t="shared" si="13"/>
        <v>4369409.1351593137</v>
      </c>
      <c r="J234" s="50">
        <f t="shared" si="16"/>
        <v>6.19</v>
      </c>
      <c r="K234" s="24"/>
      <c r="L234" s="56"/>
      <c r="M234" s="56"/>
      <c r="N234" s="56"/>
      <c r="O234" s="56"/>
      <c r="P234" s="56"/>
      <c r="Q234" s="56"/>
      <c r="R234" s="23"/>
    </row>
    <row r="235" spans="1:18" ht="14.5">
      <c r="A235" s="10" t="s">
        <v>458</v>
      </c>
      <c r="B235" s="1" t="s">
        <v>459</v>
      </c>
      <c r="C235" s="46">
        <v>85741321.379999995</v>
      </c>
      <c r="D235" s="46">
        <v>89144456.099999994</v>
      </c>
      <c r="E235" s="49">
        <f t="shared" si="14"/>
        <v>3403134.7199999988</v>
      </c>
      <c r="F235" s="50">
        <f t="shared" si="15"/>
        <v>3.97</v>
      </c>
      <c r="G235" s="46">
        <v>61761791.362273797</v>
      </c>
      <c r="H235" s="46">
        <v>66123866.582293183</v>
      </c>
      <c r="I235" s="49">
        <f t="shared" si="13"/>
        <v>4362075.2200193852</v>
      </c>
      <c r="J235" s="50">
        <f t="shared" si="16"/>
        <v>7.06</v>
      </c>
      <c r="K235" s="24"/>
      <c r="L235" s="56"/>
      <c r="M235" s="56"/>
      <c r="N235" s="56"/>
      <c r="O235" s="56"/>
      <c r="P235" s="56"/>
      <c r="Q235" s="56"/>
      <c r="R235" s="23"/>
    </row>
    <row r="236" spans="1:18" ht="14.5">
      <c r="A236" s="10" t="s">
        <v>460</v>
      </c>
      <c r="B236" s="1" t="s">
        <v>461</v>
      </c>
      <c r="C236" s="46">
        <v>9811624.1699999999</v>
      </c>
      <c r="D236" s="46">
        <v>10499927.199999999</v>
      </c>
      <c r="E236" s="49">
        <f t="shared" si="14"/>
        <v>688303.02999999933</v>
      </c>
      <c r="F236" s="50">
        <f t="shared" si="15"/>
        <v>7.02</v>
      </c>
      <c r="G236" s="46">
        <v>42188796.286457598</v>
      </c>
      <c r="H236" s="46">
        <v>44048239.652000003</v>
      </c>
      <c r="I236" s="49">
        <f t="shared" si="13"/>
        <v>1859443.3655424044</v>
      </c>
      <c r="J236" s="50">
        <f t="shared" si="16"/>
        <v>4.41</v>
      </c>
      <c r="K236" s="24"/>
      <c r="L236" s="56"/>
      <c r="M236" s="56"/>
      <c r="N236" s="56"/>
      <c r="O236" s="56"/>
      <c r="P236" s="56"/>
      <c r="Q236" s="56"/>
      <c r="R236" s="23"/>
    </row>
    <row r="237" spans="1:18" ht="14.5">
      <c r="A237" s="10" t="s">
        <v>462</v>
      </c>
      <c r="B237" s="1" t="s">
        <v>463</v>
      </c>
      <c r="C237" s="46">
        <v>57529065.450000003</v>
      </c>
      <c r="D237" s="46">
        <v>60459072.359999999</v>
      </c>
      <c r="E237" s="49">
        <f t="shared" si="14"/>
        <v>2930006.9099999964</v>
      </c>
      <c r="F237" s="50">
        <f t="shared" si="15"/>
        <v>5.09</v>
      </c>
      <c r="G237" s="46">
        <v>54224166.208979398</v>
      </c>
      <c r="H237" s="46">
        <v>55670211.936929002</v>
      </c>
      <c r="I237" s="49">
        <f t="shared" si="13"/>
        <v>1446045.7279496044</v>
      </c>
      <c r="J237" s="50">
        <f t="shared" si="16"/>
        <v>2.67</v>
      </c>
      <c r="K237" s="24"/>
      <c r="L237" s="56"/>
      <c r="M237" s="56"/>
      <c r="N237" s="56"/>
      <c r="O237" s="56"/>
      <c r="P237" s="56"/>
      <c r="Q237" s="56"/>
      <c r="R237" s="23"/>
    </row>
    <row r="238" spans="1:18" ht="14.5">
      <c r="A238" s="10" t="s">
        <v>464</v>
      </c>
      <c r="B238" s="1" t="s">
        <v>465</v>
      </c>
      <c r="C238" s="46">
        <v>50760989.619999997</v>
      </c>
      <c r="D238" s="46">
        <v>37562217.800000004</v>
      </c>
      <c r="E238" s="49">
        <f t="shared" si="14"/>
        <v>-13198771.819999993</v>
      </c>
      <c r="F238" s="50">
        <f t="shared" si="15"/>
        <v>-26</v>
      </c>
      <c r="G238" s="46">
        <v>114149071.453087</v>
      </c>
      <c r="H238" s="46">
        <v>139115904.30058962</v>
      </c>
      <c r="I238" s="49">
        <f t="shared" si="13"/>
        <v>24966832.847502619</v>
      </c>
      <c r="J238" s="50">
        <f t="shared" si="16"/>
        <v>21.87</v>
      </c>
      <c r="K238" s="24"/>
      <c r="L238" s="56"/>
      <c r="M238" s="56"/>
      <c r="N238" s="56"/>
      <c r="O238" s="56"/>
      <c r="P238" s="56"/>
      <c r="Q238" s="56"/>
      <c r="R238" s="23"/>
    </row>
    <row r="239" spans="1:18" ht="14.5">
      <c r="A239" s="10" t="s">
        <v>466</v>
      </c>
      <c r="B239" s="1" t="s">
        <v>467</v>
      </c>
      <c r="C239" s="46">
        <v>27854899.48</v>
      </c>
      <c r="D239" s="46">
        <v>29182105.27</v>
      </c>
      <c r="E239" s="49">
        <f t="shared" si="14"/>
        <v>1327205.7899999991</v>
      </c>
      <c r="F239" s="50">
        <f t="shared" si="15"/>
        <v>4.76</v>
      </c>
      <c r="G239" s="46">
        <v>20453170.397435099</v>
      </c>
      <c r="H239" s="46">
        <v>21214074.154299628</v>
      </c>
      <c r="I239" s="49">
        <f t="shared" si="13"/>
        <v>760903.7568645291</v>
      </c>
      <c r="J239" s="50">
        <f t="shared" si="16"/>
        <v>3.72</v>
      </c>
      <c r="K239" s="24"/>
      <c r="L239" s="56"/>
      <c r="M239" s="56"/>
      <c r="N239" s="56"/>
      <c r="O239" s="56"/>
      <c r="P239" s="56"/>
      <c r="Q239" s="56"/>
      <c r="R239" s="23"/>
    </row>
    <row r="240" spans="1:18" ht="14.5">
      <c r="A240" s="10" t="s">
        <v>468</v>
      </c>
      <c r="B240" s="1" t="s">
        <v>469</v>
      </c>
      <c r="C240" s="46">
        <v>114547669.25</v>
      </c>
      <c r="D240" s="46">
        <v>123780400.54000001</v>
      </c>
      <c r="E240" s="49">
        <f t="shared" si="14"/>
        <v>9232731.2900000066</v>
      </c>
      <c r="F240" s="50">
        <f t="shared" si="15"/>
        <v>8.06</v>
      </c>
      <c r="G240" s="46">
        <v>111903190.98757701</v>
      </c>
      <c r="H240" s="46">
        <v>113815645.38306634</v>
      </c>
      <c r="I240" s="49">
        <f t="shared" si="13"/>
        <v>1912454.3954893351</v>
      </c>
      <c r="J240" s="50">
        <f t="shared" si="16"/>
        <v>1.71</v>
      </c>
      <c r="K240" s="24"/>
      <c r="L240" s="56"/>
      <c r="M240" s="56"/>
      <c r="N240" s="56"/>
      <c r="O240" s="56"/>
      <c r="P240" s="56"/>
      <c r="Q240" s="56"/>
      <c r="R240" s="23"/>
    </row>
    <row r="241" spans="1:18" ht="14.5">
      <c r="A241" s="10" t="s">
        <v>470</v>
      </c>
      <c r="B241" s="1" t="s">
        <v>471</v>
      </c>
      <c r="C241" s="46">
        <v>20468346.289999999</v>
      </c>
      <c r="D241" s="46">
        <v>21125874.529999997</v>
      </c>
      <c r="E241" s="49">
        <f t="shared" si="14"/>
        <v>657528.23999999836</v>
      </c>
      <c r="F241" s="50">
        <f t="shared" si="15"/>
        <v>3.21</v>
      </c>
      <c r="G241" s="46">
        <v>25818290.346825998</v>
      </c>
      <c r="H241" s="46">
        <v>27077103.025188532</v>
      </c>
      <c r="I241" s="49">
        <f t="shared" si="13"/>
        <v>1258812.6783625335</v>
      </c>
      <c r="J241" s="50">
        <f t="shared" si="16"/>
        <v>4.88</v>
      </c>
      <c r="K241" s="24"/>
      <c r="L241" s="56"/>
      <c r="M241" s="56"/>
      <c r="N241" s="56"/>
      <c r="O241" s="56"/>
      <c r="P241" s="56"/>
      <c r="Q241" s="56"/>
      <c r="R241" s="23"/>
    </row>
    <row r="242" spans="1:18" ht="14.5">
      <c r="A242" s="11" t="s">
        <v>472</v>
      </c>
      <c r="B242" s="12" t="s">
        <v>473</v>
      </c>
      <c r="C242" s="46">
        <v>517134603.81</v>
      </c>
      <c r="D242" s="46">
        <v>533090599.70999998</v>
      </c>
      <c r="E242" s="49">
        <f t="shared" si="14"/>
        <v>15955995.899999976</v>
      </c>
      <c r="F242" s="50">
        <f t="shared" si="15"/>
        <v>3.09</v>
      </c>
      <c r="G242" s="46">
        <v>595813527.90783703</v>
      </c>
      <c r="H242" s="46">
        <v>633254184.48635852</v>
      </c>
      <c r="I242" s="49">
        <f t="shared" si="13"/>
        <v>37440656.57852149</v>
      </c>
      <c r="J242" s="50">
        <f t="shared" si="16"/>
        <v>6.28</v>
      </c>
      <c r="K242" s="24"/>
      <c r="L242" s="56"/>
      <c r="M242" s="56"/>
      <c r="N242" s="56"/>
      <c r="O242" s="56"/>
      <c r="P242" s="56"/>
      <c r="Q242" s="56"/>
      <c r="R242" s="23"/>
    </row>
    <row r="243" spans="1:18" ht="14.5">
      <c r="A243" s="10" t="s">
        <v>474</v>
      </c>
      <c r="B243" s="1" t="s">
        <v>475</v>
      </c>
      <c r="C243" s="46">
        <v>1357452.96</v>
      </c>
      <c r="D243" s="46">
        <v>1396305.87</v>
      </c>
      <c r="E243" s="49">
        <f t="shared" si="14"/>
        <v>38852.910000000149</v>
      </c>
      <c r="F243" s="50">
        <f t="shared" si="15"/>
        <v>2.86</v>
      </c>
      <c r="G243" s="46">
        <v>13959331.0531896</v>
      </c>
      <c r="H243" s="46">
        <v>19731932.118043318</v>
      </c>
      <c r="I243" s="49">
        <f t="shared" si="13"/>
        <v>5772601.0648537185</v>
      </c>
      <c r="J243" s="50">
        <f t="shared" si="16"/>
        <v>41.35</v>
      </c>
      <c r="K243" s="24"/>
      <c r="L243" s="56"/>
      <c r="M243" s="56"/>
      <c r="N243" s="56"/>
      <c r="O243" s="56"/>
      <c r="P243" s="56"/>
      <c r="Q243" s="56"/>
      <c r="R243" s="23"/>
    </row>
    <row r="244" spans="1:18" ht="14.5">
      <c r="A244" s="10" t="s">
        <v>476</v>
      </c>
      <c r="B244" s="1" t="s">
        <v>477</v>
      </c>
      <c r="C244" s="46">
        <v>7157535.0899999999</v>
      </c>
      <c r="D244" s="46">
        <v>5420598.4900000002</v>
      </c>
      <c r="E244" s="49">
        <f t="shared" si="14"/>
        <v>-1736936.5999999996</v>
      </c>
      <c r="F244" s="50">
        <f t="shared" si="15"/>
        <v>-24.27</v>
      </c>
      <c r="G244" s="46">
        <v>45972875.922826096</v>
      </c>
      <c r="H244" s="46">
        <v>49519562.929133415</v>
      </c>
      <c r="I244" s="49">
        <f t="shared" si="13"/>
        <v>3546687.0063073188</v>
      </c>
      <c r="J244" s="50">
        <f t="shared" si="16"/>
        <v>7.71</v>
      </c>
      <c r="K244" s="24"/>
      <c r="L244" s="56"/>
      <c r="M244" s="56"/>
      <c r="N244" s="56"/>
      <c r="O244" s="56"/>
      <c r="P244" s="56"/>
      <c r="Q244" s="56"/>
      <c r="R244" s="23"/>
    </row>
    <row r="245" spans="1:18" ht="14.5">
      <c r="A245" s="10" t="s">
        <v>478</v>
      </c>
      <c r="B245" s="1" t="s">
        <v>479</v>
      </c>
      <c r="C245" s="46">
        <v>12413043.18</v>
      </c>
      <c r="D245" s="46">
        <v>12894158.91</v>
      </c>
      <c r="E245" s="49">
        <f t="shared" si="14"/>
        <v>481115.73000000045</v>
      </c>
      <c r="F245" s="50">
        <f t="shared" si="15"/>
        <v>3.88</v>
      </c>
      <c r="G245" s="46">
        <v>44821288.519420803</v>
      </c>
      <c r="H245" s="46">
        <v>46959921.591043718</v>
      </c>
      <c r="I245" s="49">
        <f t="shared" si="13"/>
        <v>2138633.0716229156</v>
      </c>
      <c r="J245" s="50">
        <f t="shared" si="16"/>
        <v>4.7699999999999996</v>
      </c>
      <c r="K245" s="24"/>
      <c r="L245" s="56"/>
      <c r="M245" s="56"/>
      <c r="N245" s="56"/>
      <c r="O245" s="56"/>
      <c r="P245" s="56"/>
      <c r="Q245" s="56"/>
      <c r="R245" s="23"/>
    </row>
    <row r="246" spans="1:18" ht="14.5">
      <c r="A246" s="10" t="s">
        <v>480</v>
      </c>
      <c r="B246" s="1" t="s">
        <v>481</v>
      </c>
      <c r="C246" s="46">
        <v>2373322.4</v>
      </c>
      <c r="D246" s="46">
        <v>4270374.41</v>
      </c>
      <c r="E246" s="49">
        <f t="shared" si="14"/>
        <v>1897052.0100000002</v>
      </c>
      <c r="F246" s="50">
        <f t="shared" si="15"/>
        <v>79.930000000000007</v>
      </c>
      <c r="G246" s="46">
        <v>26164202.453000199</v>
      </c>
      <c r="H246" s="46">
        <v>24086806.677745625</v>
      </c>
      <c r="I246" s="49">
        <f t="shared" si="13"/>
        <v>-2077395.7752545737</v>
      </c>
      <c r="J246" s="50">
        <f t="shared" si="16"/>
        <v>-7.94</v>
      </c>
      <c r="K246" s="24"/>
      <c r="L246" s="56"/>
      <c r="M246" s="56"/>
      <c r="N246" s="56"/>
      <c r="O246" s="56"/>
      <c r="P246" s="56"/>
      <c r="Q246" s="56"/>
      <c r="R246" s="23"/>
    </row>
    <row r="247" spans="1:18" ht="14.5">
      <c r="A247" s="10" t="s">
        <v>482</v>
      </c>
      <c r="B247" s="1" t="s">
        <v>483</v>
      </c>
      <c r="C247" s="46">
        <v>2943833.56</v>
      </c>
      <c r="D247" s="46">
        <v>3515142.9</v>
      </c>
      <c r="E247" s="49">
        <f t="shared" si="14"/>
        <v>571309.33999999985</v>
      </c>
      <c r="F247" s="50">
        <f t="shared" si="15"/>
        <v>19.41</v>
      </c>
      <c r="G247" s="46">
        <v>7708377.5341970902</v>
      </c>
      <c r="H247" s="46">
        <v>7365410.6151058841</v>
      </c>
      <c r="I247" s="49">
        <f t="shared" si="13"/>
        <v>-342966.91909120604</v>
      </c>
      <c r="J247" s="50">
        <f t="shared" si="16"/>
        <v>-4.45</v>
      </c>
      <c r="K247" s="24"/>
      <c r="L247" s="56"/>
      <c r="M247" s="56"/>
      <c r="N247" s="56"/>
      <c r="O247" s="56"/>
      <c r="P247" s="56"/>
      <c r="Q247" s="56"/>
      <c r="R247" s="23"/>
    </row>
    <row r="248" spans="1:18" ht="14.5">
      <c r="A248" s="10" t="s">
        <v>484</v>
      </c>
      <c r="B248" s="1" t="s">
        <v>485</v>
      </c>
      <c r="C248" s="46">
        <v>1338909</v>
      </c>
      <c r="D248" s="46">
        <v>1066240.6800000002</v>
      </c>
      <c r="E248" s="49">
        <f t="shared" si="14"/>
        <v>-272668.31999999983</v>
      </c>
      <c r="F248" s="50">
        <f t="shared" si="15"/>
        <v>-20.36</v>
      </c>
      <c r="G248" s="46">
        <v>7501814.8043512003</v>
      </c>
      <c r="H248" s="46">
        <v>8389416.8864000347</v>
      </c>
      <c r="I248" s="49">
        <f t="shared" si="13"/>
        <v>887602.0820488343</v>
      </c>
      <c r="J248" s="50">
        <f t="shared" si="16"/>
        <v>11.83</v>
      </c>
      <c r="K248" s="24"/>
      <c r="L248" s="56"/>
      <c r="M248" s="56"/>
      <c r="N248" s="56"/>
      <c r="O248" s="56"/>
      <c r="P248" s="56"/>
      <c r="Q248" s="56"/>
      <c r="R248" s="23"/>
    </row>
    <row r="249" spans="1:18" ht="14.5">
      <c r="A249" s="10" t="s">
        <v>486</v>
      </c>
      <c r="B249" s="1" t="s">
        <v>487</v>
      </c>
      <c r="C249" s="46">
        <v>6643333.7999999998</v>
      </c>
      <c r="D249" s="46">
        <v>9672981.7400000002</v>
      </c>
      <c r="E249" s="49">
        <f t="shared" si="14"/>
        <v>3029647.9400000004</v>
      </c>
      <c r="F249" s="50">
        <f t="shared" si="15"/>
        <v>45.6</v>
      </c>
      <c r="G249" s="46">
        <v>67187840.233485907</v>
      </c>
      <c r="H249" s="46">
        <v>67659031.171231508</v>
      </c>
      <c r="I249" s="49">
        <f t="shared" si="13"/>
        <v>471190.93774560094</v>
      </c>
      <c r="J249" s="50">
        <f t="shared" si="16"/>
        <v>0.7</v>
      </c>
      <c r="K249" s="24"/>
      <c r="L249" s="56"/>
      <c r="M249" s="56"/>
      <c r="N249" s="56"/>
      <c r="O249" s="56"/>
      <c r="P249" s="56"/>
      <c r="Q249" s="56"/>
      <c r="R249" s="23"/>
    </row>
    <row r="250" spans="1:18" ht="14.5">
      <c r="A250" s="10" t="s">
        <v>488</v>
      </c>
      <c r="B250" s="1" t="s">
        <v>489</v>
      </c>
      <c r="C250" s="46">
        <v>1308424.6399999999</v>
      </c>
      <c r="D250" s="46">
        <v>1507256.1400000001</v>
      </c>
      <c r="E250" s="49">
        <f t="shared" si="14"/>
        <v>198831.50000000023</v>
      </c>
      <c r="F250" s="50">
        <f t="shared" si="15"/>
        <v>15.2</v>
      </c>
      <c r="G250" s="46">
        <v>7616859.7441121703</v>
      </c>
      <c r="H250" s="46">
        <v>8014743.4751463747</v>
      </c>
      <c r="I250" s="49">
        <f t="shared" si="13"/>
        <v>397883.73103420436</v>
      </c>
      <c r="J250" s="50">
        <f t="shared" si="16"/>
        <v>5.22</v>
      </c>
      <c r="K250" s="24"/>
      <c r="L250" s="56"/>
      <c r="M250" s="56"/>
      <c r="N250" s="56"/>
      <c r="O250" s="56"/>
      <c r="P250" s="56"/>
      <c r="Q250" s="56"/>
      <c r="R250" s="23"/>
    </row>
    <row r="251" spans="1:18" ht="14.5">
      <c r="A251" s="10" t="s">
        <v>490</v>
      </c>
      <c r="B251" s="1" t="s">
        <v>491</v>
      </c>
      <c r="C251" s="46">
        <v>2258526.27</v>
      </c>
      <c r="D251" s="46">
        <v>1617157.55</v>
      </c>
      <c r="E251" s="49">
        <f t="shared" si="14"/>
        <v>-641368.72</v>
      </c>
      <c r="F251" s="50">
        <f t="shared" si="15"/>
        <v>-28.4</v>
      </c>
      <c r="G251" s="46">
        <v>6458896.3134560501</v>
      </c>
      <c r="H251" s="46">
        <v>7736082.7259125868</v>
      </c>
      <c r="I251" s="49">
        <f t="shared" si="13"/>
        <v>1277186.4124565367</v>
      </c>
      <c r="J251" s="50">
        <f t="shared" si="16"/>
        <v>19.77</v>
      </c>
      <c r="K251" s="24"/>
      <c r="L251" s="56"/>
      <c r="M251" s="56"/>
      <c r="N251" s="56"/>
      <c r="O251" s="56"/>
      <c r="P251" s="56"/>
      <c r="Q251" s="56"/>
      <c r="R251" s="23"/>
    </row>
    <row r="252" spans="1:18" ht="14.5">
      <c r="A252" s="10" t="s">
        <v>492</v>
      </c>
      <c r="B252" s="1" t="s">
        <v>493</v>
      </c>
      <c r="C252" s="46">
        <v>2499609.54</v>
      </c>
      <c r="D252" s="46">
        <v>2565314.63</v>
      </c>
      <c r="E252" s="49">
        <f t="shared" si="14"/>
        <v>65705.089999999851</v>
      </c>
      <c r="F252" s="50">
        <f t="shared" si="15"/>
        <v>2.63</v>
      </c>
      <c r="G252" s="46">
        <v>33641255.0174357</v>
      </c>
      <c r="H252" s="46">
        <v>33960911.428625092</v>
      </c>
      <c r="I252" s="49">
        <f t="shared" si="13"/>
        <v>319656.41118939221</v>
      </c>
      <c r="J252" s="50">
        <f t="shared" si="16"/>
        <v>0.95</v>
      </c>
      <c r="K252" s="24"/>
      <c r="L252" s="56"/>
      <c r="M252" s="56"/>
      <c r="N252" s="56"/>
      <c r="O252" s="56"/>
      <c r="P252" s="56"/>
      <c r="Q252" s="56"/>
      <c r="R252" s="23"/>
    </row>
    <row r="253" spans="1:18" ht="14.5">
      <c r="A253" s="10" t="s">
        <v>494</v>
      </c>
      <c r="B253" s="1" t="s">
        <v>495</v>
      </c>
      <c r="C253" s="46">
        <v>3659459.84</v>
      </c>
      <c r="D253" s="46">
        <v>4054203.09</v>
      </c>
      <c r="E253" s="49">
        <f t="shared" si="14"/>
        <v>394743.25</v>
      </c>
      <c r="F253" s="50">
        <f t="shared" si="15"/>
        <v>10.79</v>
      </c>
      <c r="G253" s="46">
        <v>7598581.70123995</v>
      </c>
      <c r="H253" s="46">
        <v>7466310.5966136158</v>
      </c>
      <c r="I253" s="49">
        <f t="shared" si="13"/>
        <v>-132271.10462633427</v>
      </c>
      <c r="J253" s="50">
        <f t="shared" si="16"/>
        <v>-1.74</v>
      </c>
      <c r="K253" s="24"/>
      <c r="L253" s="56"/>
      <c r="M253" s="56"/>
      <c r="N253" s="56"/>
      <c r="O253" s="56"/>
      <c r="P253" s="56"/>
      <c r="Q253" s="56"/>
      <c r="R253" s="23"/>
    </row>
    <row r="254" spans="1:18" ht="14.5">
      <c r="A254" s="10" t="s">
        <v>496</v>
      </c>
      <c r="B254" s="1" t="s">
        <v>497</v>
      </c>
      <c r="C254" s="46">
        <v>5535194.9100000001</v>
      </c>
      <c r="D254" s="46">
        <v>1295412.78</v>
      </c>
      <c r="E254" s="49">
        <f t="shared" si="14"/>
        <v>-4239782.13</v>
      </c>
      <c r="F254" s="50">
        <f t="shared" si="15"/>
        <v>-76.599999999999994</v>
      </c>
      <c r="G254" s="46">
        <v>14412031.9713559</v>
      </c>
      <c r="H254" s="46">
        <v>27339065.470137205</v>
      </c>
      <c r="I254" s="49">
        <f t="shared" si="13"/>
        <v>12927033.498781305</v>
      </c>
      <c r="J254" s="50">
        <f t="shared" si="16"/>
        <v>89.7</v>
      </c>
      <c r="K254" s="24"/>
      <c r="L254" s="56"/>
      <c r="M254" s="56"/>
      <c r="N254" s="56"/>
      <c r="O254" s="56"/>
      <c r="P254" s="56"/>
      <c r="Q254" s="56"/>
      <c r="R254" s="23"/>
    </row>
    <row r="255" spans="1:18" ht="14.5">
      <c r="A255" s="10" t="s">
        <v>498</v>
      </c>
      <c r="B255" s="1" t="s">
        <v>499</v>
      </c>
      <c r="C255" s="46">
        <v>2724925.19</v>
      </c>
      <c r="D255" s="46">
        <v>2381066.5100000002</v>
      </c>
      <c r="E255" s="49">
        <f t="shared" si="14"/>
        <v>-343858.6799999997</v>
      </c>
      <c r="F255" s="50">
        <f t="shared" si="15"/>
        <v>-12.62</v>
      </c>
      <c r="G255" s="46">
        <v>5599526.8737914404</v>
      </c>
      <c r="H255" s="46">
        <v>6417452.9427787904</v>
      </c>
      <c r="I255" s="49">
        <f t="shared" si="13"/>
        <v>817926.06898734998</v>
      </c>
      <c r="J255" s="50">
        <f t="shared" si="16"/>
        <v>14.61</v>
      </c>
      <c r="K255" s="24"/>
      <c r="L255" s="56"/>
      <c r="M255" s="56"/>
      <c r="N255" s="56"/>
      <c r="O255" s="56"/>
      <c r="P255" s="56"/>
      <c r="Q255" s="56"/>
      <c r="R255" s="23"/>
    </row>
    <row r="256" spans="1:18" ht="14.5">
      <c r="A256" s="10" t="s">
        <v>500</v>
      </c>
      <c r="B256" s="1" t="s">
        <v>501</v>
      </c>
      <c r="C256" s="46">
        <v>1202739.76</v>
      </c>
      <c r="D256" s="46">
        <v>1235420.4099999999</v>
      </c>
      <c r="E256" s="49">
        <f t="shared" si="14"/>
        <v>32680.649999999907</v>
      </c>
      <c r="F256" s="50">
        <f t="shared" si="15"/>
        <v>2.72</v>
      </c>
      <c r="G256" s="46">
        <v>14436106.1913782</v>
      </c>
      <c r="H256" s="46">
        <v>16292283.609955985</v>
      </c>
      <c r="I256" s="49">
        <f t="shared" si="13"/>
        <v>1856177.4185777847</v>
      </c>
      <c r="J256" s="50">
        <f t="shared" si="16"/>
        <v>12.86</v>
      </c>
      <c r="K256" s="24"/>
      <c r="L256" s="56"/>
      <c r="M256" s="56"/>
      <c r="N256" s="56"/>
      <c r="O256" s="56"/>
      <c r="P256" s="56"/>
      <c r="Q256" s="56"/>
      <c r="R256" s="23"/>
    </row>
    <row r="257" spans="1:18" ht="14.5">
      <c r="A257" s="10" t="s">
        <v>502</v>
      </c>
      <c r="B257" s="1" t="s">
        <v>503</v>
      </c>
      <c r="C257" s="46">
        <v>2939493.87</v>
      </c>
      <c r="D257" s="46">
        <v>3434665.27</v>
      </c>
      <c r="E257" s="49">
        <f t="shared" si="14"/>
        <v>495171.39999999991</v>
      </c>
      <c r="F257" s="50">
        <f t="shared" si="15"/>
        <v>16.850000000000001</v>
      </c>
      <c r="G257" s="46">
        <v>15829213.236447399</v>
      </c>
      <c r="H257" s="46">
        <v>16356192.118144738</v>
      </c>
      <c r="I257" s="49">
        <f t="shared" si="13"/>
        <v>526978.88169733807</v>
      </c>
      <c r="J257" s="50">
        <f t="shared" si="16"/>
        <v>3.33</v>
      </c>
      <c r="K257" s="24"/>
      <c r="L257" s="56"/>
      <c r="M257" s="56"/>
      <c r="N257" s="56"/>
      <c r="O257" s="56"/>
      <c r="P257" s="56"/>
      <c r="Q257" s="56"/>
      <c r="R257" s="23"/>
    </row>
    <row r="258" spans="1:18" ht="14.5">
      <c r="A258" s="10" t="s">
        <v>504</v>
      </c>
      <c r="B258" s="1" t="s">
        <v>505</v>
      </c>
      <c r="C258" s="46">
        <v>3175391.93</v>
      </c>
      <c r="D258" s="46">
        <v>4151550.67</v>
      </c>
      <c r="E258" s="49">
        <f t="shared" si="14"/>
        <v>976158.73999999976</v>
      </c>
      <c r="F258" s="50">
        <f t="shared" si="15"/>
        <v>30.74</v>
      </c>
      <c r="G258" s="46">
        <v>11036730.660171799</v>
      </c>
      <c r="H258" s="46">
        <v>10814676.265399769</v>
      </c>
      <c r="I258" s="49">
        <f t="shared" si="13"/>
        <v>-222054.39477203041</v>
      </c>
      <c r="J258" s="50">
        <f t="shared" si="16"/>
        <v>-2.0099999999999998</v>
      </c>
      <c r="K258" s="24"/>
      <c r="L258" s="56"/>
      <c r="M258" s="56"/>
      <c r="N258" s="56"/>
      <c r="O258" s="56"/>
      <c r="P258" s="56"/>
      <c r="Q258" s="56"/>
      <c r="R258" s="23"/>
    </row>
    <row r="259" spans="1:18" ht="14.5">
      <c r="A259" s="10" t="s">
        <v>506</v>
      </c>
      <c r="B259" s="1" t="s">
        <v>507</v>
      </c>
      <c r="C259" s="46">
        <v>5758606.3200000003</v>
      </c>
      <c r="D259" s="46">
        <v>8049257.8599999994</v>
      </c>
      <c r="E259" s="49">
        <f t="shared" si="14"/>
        <v>2290651.5399999991</v>
      </c>
      <c r="F259" s="50">
        <f t="shared" si="15"/>
        <v>39.78</v>
      </c>
      <c r="G259" s="46">
        <v>25181039.189814702</v>
      </c>
      <c r="H259" s="46">
        <v>24038645.204851568</v>
      </c>
      <c r="I259" s="49">
        <f t="shared" si="13"/>
        <v>-1142393.9849631339</v>
      </c>
      <c r="J259" s="50">
        <f t="shared" si="16"/>
        <v>-4.54</v>
      </c>
      <c r="K259" s="24"/>
      <c r="L259" s="56"/>
      <c r="M259" s="56"/>
      <c r="N259" s="56"/>
      <c r="O259" s="56"/>
      <c r="P259" s="56"/>
      <c r="Q259" s="56"/>
      <c r="R259" s="23"/>
    </row>
    <row r="260" spans="1:18" ht="14.5">
      <c r="A260" s="10" t="s">
        <v>508</v>
      </c>
      <c r="B260" s="1" t="s">
        <v>509</v>
      </c>
      <c r="C260" s="46">
        <v>4817687.3</v>
      </c>
      <c r="D260" s="46">
        <v>5342728.75</v>
      </c>
      <c r="E260" s="49">
        <f t="shared" si="14"/>
        <v>525041.45000000019</v>
      </c>
      <c r="F260" s="50">
        <f t="shared" si="15"/>
        <v>10.9</v>
      </c>
      <c r="G260" s="46">
        <v>9435485.4524911493</v>
      </c>
      <c r="H260" s="46">
        <v>9554870.1592804827</v>
      </c>
      <c r="I260" s="49">
        <f t="shared" si="13"/>
        <v>119384.70678933337</v>
      </c>
      <c r="J260" s="50">
        <f t="shared" si="16"/>
        <v>1.27</v>
      </c>
      <c r="K260" s="24"/>
      <c r="L260" s="56"/>
      <c r="M260" s="56"/>
      <c r="N260" s="56"/>
      <c r="O260" s="56"/>
      <c r="P260" s="56"/>
      <c r="Q260" s="56"/>
      <c r="R260" s="23"/>
    </row>
    <row r="261" spans="1:18" ht="14.5">
      <c r="A261" s="10" t="s">
        <v>510</v>
      </c>
      <c r="B261" s="1" t="s">
        <v>511</v>
      </c>
      <c r="C261" s="46">
        <v>32121372.059999999</v>
      </c>
      <c r="D261" s="46">
        <v>30794487.239999998</v>
      </c>
      <c r="E261" s="49">
        <f t="shared" si="14"/>
        <v>-1326884.8200000003</v>
      </c>
      <c r="F261" s="50">
        <f t="shared" si="15"/>
        <v>-4.13</v>
      </c>
      <c r="G261" s="46">
        <v>92419341.628206402</v>
      </c>
      <c r="H261" s="46">
        <v>99153933.519714594</v>
      </c>
      <c r="I261" s="49">
        <f t="shared" si="13"/>
        <v>6734591.8915081918</v>
      </c>
      <c r="J261" s="50">
        <f t="shared" si="16"/>
        <v>7.29</v>
      </c>
      <c r="K261" s="24"/>
      <c r="L261" s="56"/>
      <c r="M261" s="56"/>
      <c r="N261" s="56"/>
      <c r="O261" s="56"/>
      <c r="P261" s="56"/>
      <c r="Q261" s="56"/>
      <c r="R261" s="23"/>
    </row>
    <row r="262" spans="1:18" ht="14.5">
      <c r="A262" s="10" t="s">
        <v>512</v>
      </c>
      <c r="B262" s="1" t="s">
        <v>513</v>
      </c>
      <c r="C262" s="46">
        <v>1398460.75</v>
      </c>
      <c r="D262" s="46">
        <v>1864602.33</v>
      </c>
      <c r="E262" s="49">
        <f t="shared" si="14"/>
        <v>466141.58000000007</v>
      </c>
      <c r="F262" s="50">
        <f t="shared" si="15"/>
        <v>33.33</v>
      </c>
      <c r="G262" s="46">
        <v>10780137.1587882</v>
      </c>
      <c r="H262" s="46">
        <v>10497096.965959739</v>
      </c>
      <c r="I262" s="49">
        <f t="shared" si="13"/>
        <v>-283040.19282846153</v>
      </c>
      <c r="J262" s="50">
        <f t="shared" si="16"/>
        <v>-2.63</v>
      </c>
      <c r="K262" s="24"/>
      <c r="L262" s="56"/>
      <c r="M262" s="56"/>
      <c r="N262" s="56"/>
      <c r="O262" s="56"/>
      <c r="P262" s="56"/>
      <c r="Q262" s="56"/>
      <c r="R262" s="23"/>
    </row>
    <row r="263" spans="1:18" ht="14.5">
      <c r="A263" s="10" t="s">
        <v>514</v>
      </c>
      <c r="B263" s="1" t="s">
        <v>515</v>
      </c>
      <c r="C263" s="46">
        <v>21214273.620000001</v>
      </c>
      <c r="D263" s="46">
        <v>20490764.77</v>
      </c>
      <c r="E263" s="49">
        <f t="shared" si="14"/>
        <v>-723508.85000000149</v>
      </c>
      <c r="F263" s="50">
        <f t="shared" si="15"/>
        <v>-3.41</v>
      </c>
      <c r="G263" s="46">
        <v>33901538.293241397</v>
      </c>
      <c r="H263" s="46">
        <v>36808588.790571049</v>
      </c>
      <c r="I263" s="49">
        <f t="shared" ref="I263:I326" si="17">H263-(G263)</f>
        <v>2907050.4973296523</v>
      </c>
      <c r="J263" s="50">
        <f t="shared" si="16"/>
        <v>8.57</v>
      </c>
      <c r="K263" s="24"/>
      <c r="L263" s="56"/>
      <c r="M263" s="56"/>
      <c r="N263" s="56"/>
      <c r="O263" s="56"/>
      <c r="P263" s="56"/>
      <c r="Q263" s="56"/>
      <c r="R263" s="23"/>
    </row>
    <row r="264" spans="1:18" ht="14.5">
      <c r="A264" s="10" t="s">
        <v>516</v>
      </c>
      <c r="B264" s="1" t="s">
        <v>517</v>
      </c>
      <c r="C264" s="46">
        <v>4482511.34</v>
      </c>
      <c r="D264" s="46">
        <v>4485182.24</v>
      </c>
      <c r="E264" s="49">
        <f t="shared" ref="E264:E327" si="18">D264-(C264)</f>
        <v>2670.9000000003725</v>
      </c>
      <c r="F264" s="50">
        <f t="shared" ref="F264:F327" si="19">IF(OR(D264=0,(C264)=0),"",ROUND((D264)/(C264)*100-100,2))</f>
        <v>0.06</v>
      </c>
      <c r="G264" s="46">
        <v>9336601.4768060409</v>
      </c>
      <c r="H264" s="46">
        <v>10169537.907827944</v>
      </c>
      <c r="I264" s="49">
        <f t="shared" si="17"/>
        <v>832936.43102190271</v>
      </c>
      <c r="J264" s="50">
        <f t="shared" ref="J264:J327" si="20">IF(OR(H264=0,(G264)=0),"",ROUND((H264)/(G264)*100-100,2))</f>
        <v>8.92</v>
      </c>
      <c r="K264" s="24"/>
      <c r="L264" s="56"/>
      <c r="M264" s="56"/>
      <c r="N264" s="56"/>
      <c r="O264" s="56"/>
      <c r="P264" s="56"/>
      <c r="Q264" s="56"/>
      <c r="R264" s="23"/>
    </row>
    <row r="265" spans="1:18" ht="14.5">
      <c r="A265" s="10" t="s">
        <v>518</v>
      </c>
      <c r="B265" s="1" t="s">
        <v>519</v>
      </c>
      <c r="C265" s="46">
        <v>4090761.06</v>
      </c>
      <c r="D265" s="46">
        <v>4143241</v>
      </c>
      <c r="E265" s="49">
        <f t="shared" si="18"/>
        <v>52479.939999999944</v>
      </c>
      <c r="F265" s="50">
        <f t="shared" si="19"/>
        <v>1.28</v>
      </c>
      <c r="G265" s="46">
        <v>12095103.8216688</v>
      </c>
      <c r="H265" s="46">
        <v>12845462.478519138</v>
      </c>
      <c r="I265" s="49">
        <f t="shared" si="17"/>
        <v>750358.65685033798</v>
      </c>
      <c r="J265" s="50">
        <f t="shared" si="20"/>
        <v>6.2</v>
      </c>
      <c r="K265" s="24"/>
      <c r="L265" s="56"/>
      <c r="M265" s="56"/>
      <c r="N265" s="56"/>
      <c r="O265" s="56"/>
      <c r="P265" s="56"/>
      <c r="Q265" s="56"/>
      <c r="R265" s="23"/>
    </row>
    <row r="266" spans="1:18" ht="14.5">
      <c r="A266" s="10" t="s">
        <v>520</v>
      </c>
      <c r="B266" s="1" t="s">
        <v>521</v>
      </c>
      <c r="C266" s="46">
        <v>2070495.97</v>
      </c>
      <c r="D266" s="46">
        <v>1488869.15</v>
      </c>
      <c r="E266" s="49">
        <f t="shared" si="18"/>
        <v>-581626.82000000007</v>
      </c>
      <c r="F266" s="50">
        <f t="shared" si="19"/>
        <v>-28.09</v>
      </c>
      <c r="G266" s="46">
        <v>8545876.0439972095</v>
      </c>
      <c r="H266" s="46">
        <v>9576906.5599116795</v>
      </c>
      <c r="I266" s="49">
        <f t="shared" si="17"/>
        <v>1031030.51591447</v>
      </c>
      <c r="J266" s="50">
        <f t="shared" si="20"/>
        <v>12.06</v>
      </c>
      <c r="K266" s="24"/>
      <c r="L266" s="56"/>
      <c r="M266" s="56"/>
      <c r="N266" s="56"/>
      <c r="O266" s="56"/>
      <c r="P266" s="56"/>
      <c r="Q266" s="56"/>
      <c r="R266" s="23"/>
    </row>
    <row r="267" spans="1:18" ht="14.5">
      <c r="A267" s="11" t="s">
        <v>522</v>
      </c>
      <c r="B267" s="12" t="s">
        <v>523</v>
      </c>
      <c r="C267" s="46">
        <v>135485364.36000001</v>
      </c>
      <c r="D267" s="46">
        <v>137136983.38999999</v>
      </c>
      <c r="E267" s="49">
        <f t="shared" si="18"/>
        <v>1651619.0299999714</v>
      </c>
      <c r="F267" s="50">
        <f t="shared" si="19"/>
        <v>1.22</v>
      </c>
      <c r="G267" s="46">
        <v>531640055.294873</v>
      </c>
      <c r="H267" s="46">
        <v>570754842.20805383</v>
      </c>
      <c r="I267" s="49">
        <f t="shared" si="17"/>
        <v>39114786.913180828</v>
      </c>
      <c r="J267" s="50">
        <f t="shared" si="20"/>
        <v>7.36</v>
      </c>
      <c r="K267" s="24"/>
      <c r="L267" s="56"/>
      <c r="M267" s="56"/>
      <c r="N267" s="56"/>
      <c r="O267" s="56"/>
      <c r="P267" s="56"/>
      <c r="Q267" s="56"/>
      <c r="R267" s="23"/>
    </row>
    <row r="268" spans="1:18" ht="14.5">
      <c r="A268" s="10" t="s">
        <v>524</v>
      </c>
      <c r="B268" s="1" t="s">
        <v>525</v>
      </c>
      <c r="C268" s="46">
        <v>38878510.539999999</v>
      </c>
      <c r="D268" s="46">
        <v>37169320.670000002</v>
      </c>
      <c r="E268" s="49">
        <f t="shared" si="18"/>
        <v>-1709189.8699999973</v>
      </c>
      <c r="F268" s="50">
        <f t="shared" si="19"/>
        <v>-4.4000000000000004</v>
      </c>
      <c r="G268" s="46">
        <v>50140583.3194611</v>
      </c>
      <c r="H268" s="46">
        <v>55745448.325142838</v>
      </c>
      <c r="I268" s="49">
        <f t="shared" si="17"/>
        <v>5604865.0056817383</v>
      </c>
      <c r="J268" s="50">
        <f t="shared" si="20"/>
        <v>11.18</v>
      </c>
      <c r="K268" s="24"/>
      <c r="L268" s="56"/>
      <c r="M268" s="56"/>
      <c r="N268" s="56"/>
      <c r="O268" s="56"/>
      <c r="P268" s="56"/>
      <c r="Q268" s="56"/>
      <c r="R268" s="23"/>
    </row>
    <row r="269" spans="1:18" ht="14.5">
      <c r="A269" s="10" t="s">
        <v>526</v>
      </c>
      <c r="B269" s="1" t="s">
        <v>527</v>
      </c>
      <c r="C269" s="46">
        <v>21104334.239999998</v>
      </c>
      <c r="D269" s="46">
        <v>19867162.93</v>
      </c>
      <c r="E269" s="49">
        <f t="shared" si="18"/>
        <v>-1237171.3099999987</v>
      </c>
      <c r="F269" s="50">
        <f t="shared" si="19"/>
        <v>-5.86</v>
      </c>
      <c r="G269" s="46">
        <v>40110936.297404103</v>
      </c>
      <c r="H269" s="46">
        <v>44667416.987322837</v>
      </c>
      <c r="I269" s="49">
        <f t="shared" si="17"/>
        <v>4556480.6899187341</v>
      </c>
      <c r="J269" s="50">
        <f t="shared" si="20"/>
        <v>11.36</v>
      </c>
      <c r="K269" s="24"/>
      <c r="L269" s="56"/>
      <c r="M269" s="56"/>
      <c r="N269" s="56"/>
      <c r="O269" s="56"/>
      <c r="P269" s="56"/>
      <c r="Q269" s="56"/>
      <c r="R269" s="23"/>
    </row>
    <row r="270" spans="1:18" ht="14.5">
      <c r="A270" s="10" t="s">
        <v>528</v>
      </c>
      <c r="B270" s="1" t="s">
        <v>529</v>
      </c>
      <c r="C270" s="46">
        <v>2220027.5</v>
      </c>
      <c r="D270" s="46">
        <v>1441160.06</v>
      </c>
      <c r="E270" s="49">
        <f t="shared" si="18"/>
        <v>-778867.44</v>
      </c>
      <c r="F270" s="50">
        <f t="shared" si="19"/>
        <v>-35.08</v>
      </c>
      <c r="G270" s="46">
        <v>6356386.6318771001</v>
      </c>
      <c r="H270" s="46">
        <v>7376564.8181597348</v>
      </c>
      <c r="I270" s="49">
        <f t="shared" si="17"/>
        <v>1020178.1862826347</v>
      </c>
      <c r="J270" s="50">
        <f t="shared" si="20"/>
        <v>16.05</v>
      </c>
      <c r="K270" s="24"/>
      <c r="L270" s="56"/>
      <c r="M270" s="56"/>
      <c r="N270" s="56"/>
      <c r="O270" s="56"/>
      <c r="P270" s="56"/>
      <c r="Q270" s="56"/>
      <c r="R270" s="23"/>
    </row>
    <row r="271" spans="1:18" ht="14.5">
      <c r="A271" s="10" t="s">
        <v>530</v>
      </c>
      <c r="B271" s="1" t="s">
        <v>531</v>
      </c>
      <c r="C271" s="46">
        <v>5102982.6900000004</v>
      </c>
      <c r="D271" s="46">
        <v>4776073.62</v>
      </c>
      <c r="E271" s="49">
        <f t="shared" si="18"/>
        <v>-326909.0700000003</v>
      </c>
      <c r="F271" s="50">
        <f t="shared" si="19"/>
        <v>-6.41</v>
      </c>
      <c r="G271" s="46">
        <v>15164077.7099628</v>
      </c>
      <c r="H271" s="46">
        <v>16524964.039687512</v>
      </c>
      <c r="I271" s="49">
        <f t="shared" si="17"/>
        <v>1360886.3297247123</v>
      </c>
      <c r="J271" s="50">
        <f t="shared" si="20"/>
        <v>8.9700000000000006</v>
      </c>
      <c r="K271" s="24"/>
      <c r="L271" s="56"/>
      <c r="M271" s="56"/>
      <c r="N271" s="56"/>
      <c r="O271" s="56"/>
      <c r="P271" s="56"/>
      <c r="Q271" s="56"/>
      <c r="R271" s="23"/>
    </row>
    <row r="272" spans="1:18" ht="14.5">
      <c r="A272" s="10" t="s">
        <v>532</v>
      </c>
      <c r="B272" s="1" t="s">
        <v>533</v>
      </c>
      <c r="C272" s="46">
        <v>9120756.3300000001</v>
      </c>
      <c r="D272" s="46">
        <v>9146962.9100000001</v>
      </c>
      <c r="E272" s="49">
        <f t="shared" si="18"/>
        <v>26206.580000000075</v>
      </c>
      <c r="F272" s="50">
        <f t="shared" si="19"/>
        <v>0.28999999999999998</v>
      </c>
      <c r="G272" s="46">
        <v>19745717.8434413</v>
      </c>
      <c r="H272" s="46">
        <v>21169526.690520991</v>
      </c>
      <c r="I272" s="49">
        <f t="shared" si="17"/>
        <v>1423808.8470796905</v>
      </c>
      <c r="J272" s="50">
        <f t="shared" si="20"/>
        <v>7.21</v>
      </c>
      <c r="K272" s="24"/>
      <c r="L272" s="56"/>
      <c r="M272" s="56"/>
      <c r="N272" s="56"/>
      <c r="O272" s="56"/>
      <c r="P272" s="56"/>
      <c r="Q272" s="56"/>
      <c r="R272" s="23"/>
    </row>
    <row r="273" spans="1:18" ht="14.5">
      <c r="A273" s="10" t="s">
        <v>534</v>
      </c>
      <c r="B273" s="1" t="s">
        <v>535</v>
      </c>
      <c r="C273" s="46">
        <v>1393962.54</v>
      </c>
      <c r="D273" s="46">
        <v>1432903.56</v>
      </c>
      <c r="E273" s="49">
        <f t="shared" si="18"/>
        <v>38941.020000000019</v>
      </c>
      <c r="F273" s="50">
        <f t="shared" si="19"/>
        <v>2.79</v>
      </c>
      <c r="G273" s="46">
        <v>12413899.499242</v>
      </c>
      <c r="H273" s="46">
        <v>14223311.117484948</v>
      </c>
      <c r="I273" s="49">
        <f t="shared" si="17"/>
        <v>1809411.6182429474</v>
      </c>
      <c r="J273" s="50">
        <f t="shared" si="20"/>
        <v>14.58</v>
      </c>
      <c r="K273" s="24"/>
      <c r="L273" s="56"/>
      <c r="M273" s="56"/>
      <c r="N273" s="56"/>
      <c r="O273" s="56"/>
      <c r="P273" s="56"/>
      <c r="Q273" s="56"/>
      <c r="R273" s="23"/>
    </row>
    <row r="274" spans="1:18" ht="14.5">
      <c r="A274" s="10" t="s">
        <v>536</v>
      </c>
      <c r="B274" s="1" t="s">
        <v>537</v>
      </c>
      <c r="C274" s="46">
        <v>2968693.89</v>
      </c>
      <c r="D274" s="46">
        <v>3099759.65</v>
      </c>
      <c r="E274" s="49">
        <f t="shared" si="18"/>
        <v>131065.75999999978</v>
      </c>
      <c r="F274" s="50">
        <f t="shared" si="19"/>
        <v>4.41</v>
      </c>
      <c r="G274" s="46">
        <v>50200532.597947598</v>
      </c>
      <c r="H274" s="46">
        <v>46554050.751443267</v>
      </c>
      <c r="I274" s="49">
        <f t="shared" si="17"/>
        <v>-3646481.8465043306</v>
      </c>
      <c r="J274" s="50">
        <f t="shared" si="20"/>
        <v>-7.26</v>
      </c>
      <c r="K274" s="24"/>
      <c r="L274" s="56"/>
      <c r="M274" s="56"/>
      <c r="N274" s="56"/>
      <c r="O274" s="56"/>
      <c r="P274" s="56"/>
      <c r="Q274" s="56"/>
      <c r="R274" s="23"/>
    </row>
    <row r="275" spans="1:18" ht="14.5">
      <c r="A275" s="10" t="s">
        <v>538</v>
      </c>
      <c r="B275" s="1" t="s">
        <v>539</v>
      </c>
      <c r="C275" s="46">
        <v>4017532.23</v>
      </c>
      <c r="D275" s="46">
        <v>3763848.03</v>
      </c>
      <c r="E275" s="49">
        <f t="shared" si="18"/>
        <v>-253684.20000000019</v>
      </c>
      <c r="F275" s="50">
        <f t="shared" si="19"/>
        <v>-6.31</v>
      </c>
      <c r="G275" s="46">
        <v>11816731.4172238</v>
      </c>
      <c r="H275" s="46">
        <v>13382270.323177852</v>
      </c>
      <c r="I275" s="49">
        <f t="shared" si="17"/>
        <v>1565538.9059540518</v>
      </c>
      <c r="J275" s="50">
        <f t="shared" si="20"/>
        <v>13.25</v>
      </c>
      <c r="K275" s="24"/>
      <c r="L275" s="56"/>
      <c r="M275" s="56"/>
      <c r="N275" s="56"/>
      <c r="O275" s="56"/>
      <c r="P275" s="56"/>
      <c r="Q275" s="56"/>
      <c r="R275" s="23"/>
    </row>
    <row r="276" spans="1:18" ht="14.5">
      <c r="A276" s="10" t="s">
        <v>540</v>
      </c>
      <c r="B276" s="1" t="s">
        <v>541</v>
      </c>
      <c r="C276" s="46">
        <v>3459706.93</v>
      </c>
      <c r="D276" s="46">
        <v>2037324.33</v>
      </c>
      <c r="E276" s="49">
        <f t="shared" si="18"/>
        <v>-1422382.6</v>
      </c>
      <c r="F276" s="50">
        <f t="shared" si="19"/>
        <v>-41.11</v>
      </c>
      <c r="G276" s="46">
        <v>16818059.710159</v>
      </c>
      <c r="H276" s="46">
        <v>18900392.554080378</v>
      </c>
      <c r="I276" s="49">
        <f t="shared" si="17"/>
        <v>2082332.8439213783</v>
      </c>
      <c r="J276" s="50">
        <f t="shared" si="20"/>
        <v>12.38</v>
      </c>
      <c r="K276" s="24"/>
      <c r="L276" s="56"/>
      <c r="M276" s="56"/>
      <c r="N276" s="56"/>
      <c r="O276" s="56"/>
      <c r="P276" s="56"/>
      <c r="Q276" s="56"/>
      <c r="R276" s="23"/>
    </row>
    <row r="277" spans="1:18" ht="14.5">
      <c r="A277" s="10" t="s">
        <v>542</v>
      </c>
      <c r="B277" s="1" t="s">
        <v>543</v>
      </c>
      <c r="C277" s="46">
        <v>2676273.2599999998</v>
      </c>
      <c r="D277" s="46">
        <v>2473160.7199999997</v>
      </c>
      <c r="E277" s="49">
        <f t="shared" si="18"/>
        <v>-203112.54000000004</v>
      </c>
      <c r="F277" s="50">
        <f t="shared" si="19"/>
        <v>-7.59</v>
      </c>
      <c r="G277" s="46">
        <v>15722454.3135201</v>
      </c>
      <c r="H277" s="46">
        <v>17101687.864648987</v>
      </c>
      <c r="I277" s="49">
        <f t="shared" si="17"/>
        <v>1379233.5511288866</v>
      </c>
      <c r="J277" s="50">
        <f t="shared" si="20"/>
        <v>8.77</v>
      </c>
      <c r="K277" s="24"/>
      <c r="L277" s="56"/>
      <c r="M277" s="56"/>
      <c r="N277" s="56"/>
      <c r="O277" s="56"/>
      <c r="P277" s="56"/>
      <c r="Q277" s="56"/>
      <c r="R277" s="23"/>
    </row>
    <row r="278" spans="1:18" ht="14.5">
      <c r="A278" s="10" t="s">
        <v>544</v>
      </c>
      <c r="B278" s="1" t="s">
        <v>545</v>
      </c>
      <c r="C278" s="46">
        <v>2260169.14</v>
      </c>
      <c r="D278" s="46">
        <v>2363535.5099999998</v>
      </c>
      <c r="E278" s="49">
        <f t="shared" si="18"/>
        <v>103366.36999999965</v>
      </c>
      <c r="F278" s="50">
        <f t="shared" si="19"/>
        <v>4.57</v>
      </c>
      <c r="G278" s="46">
        <v>27254127.906665798</v>
      </c>
      <c r="H278" s="46">
        <v>30539788.836415567</v>
      </c>
      <c r="I278" s="49">
        <f t="shared" si="17"/>
        <v>3285660.9297497682</v>
      </c>
      <c r="J278" s="50">
        <f t="shared" si="20"/>
        <v>12.06</v>
      </c>
      <c r="K278" s="24"/>
      <c r="L278" s="56"/>
      <c r="M278" s="56"/>
      <c r="N278" s="56"/>
      <c r="O278" s="56"/>
      <c r="P278" s="56"/>
      <c r="Q278" s="56"/>
      <c r="R278" s="23"/>
    </row>
    <row r="279" spans="1:18" ht="14.5">
      <c r="A279" s="10" t="s">
        <v>546</v>
      </c>
      <c r="B279" s="1" t="s">
        <v>547</v>
      </c>
      <c r="C279" s="46">
        <v>4287695.43</v>
      </c>
      <c r="D279" s="46">
        <v>4382615.4800000004</v>
      </c>
      <c r="E279" s="49">
        <f t="shared" si="18"/>
        <v>94920.050000000745</v>
      </c>
      <c r="F279" s="50">
        <f t="shared" si="19"/>
        <v>2.21</v>
      </c>
      <c r="G279" s="46">
        <v>12617163.769037601</v>
      </c>
      <c r="H279" s="46">
        <v>13472254.477425836</v>
      </c>
      <c r="I279" s="49">
        <f t="shared" si="17"/>
        <v>855090.70838823542</v>
      </c>
      <c r="J279" s="50">
        <f t="shared" si="20"/>
        <v>6.78</v>
      </c>
      <c r="K279" s="24"/>
      <c r="L279" s="56"/>
      <c r="M279" s="56"/>
      <c r="N279" s="56"/>
      <c r="O279" s="56"/>
      <c r="P279" s="56"/>
      <c r="Q279" s="56"/>
      <c r="R279" s="23"/>
    </row>
    <row r="280" spans="1:18" ht="14.5">
      <c r="A280" s="10" t="s">
        <v>548</v>
      </c>
      <c r="B280" s="1" t="s">
        <v>549</v>
      </c>
      <c r="C280" s="46">
        <v>10981955.630000001</v>
      </c>
      <c r="D280" s="46">
        <v>9447858.8000000007</v>
      </c>
      <c r="E280" s="49">
        <f t="shared" si="18"/>
        <v>-1534096.83</v>
      </c>
      <c r="F280" s="50">
        <f t="shared" si="19"/>
        <v>-13.97</v>
      </c>
      <c r="G280" s="46">
        <v>46689643.662703097</v>
      </c>
      <c r="H280" s="46">
        <v>50591527.797386274</v>
      </c>
      <c r="I280" s="49">
        <f t="shared" si="17"/>
        <v>3901884.1346831769</v>
      </c>
      <c r="J280" s="50">
        <f t="shared" si="20"/>
        <v>8.36</v>
      </c>
      <c r="K280" s="24"/>
      <c r="L280" s="56"/>
      <c r="M280" s="56"/>
      <c r="N280" s="56"/>
      <c r="O280" s="56"/>
      <c r="P280" s="56"/>
      <c r="Q280" s="56"/>
      <c r="R280" s="23"/>
    </row>
    <row r="281" spans="1:18" ht="14.5">
      <c r="A281" s="11" t="s">
        <v>550</v>
      </c>
      <c r="B281" s="12" t="s">
        <v>551</v>
      </c>
      <c r="C281" s="46">
        <v>108472600.34999999</v>
      </c>
      <c r="D281" s="46">
        <v>101401686.27000001</v>
      </c>
      <c r="E281" s="49">
        <f t="shared" si="18"/>
        <v>-7070914.0799999833</v>
      </c>
      <c r="F281" s="50">
        <f t="shared" si="19"/>
        <v>-6.52</v>
      </c>
      <c r="G281" s="46">
        <v>325050314.67864501</v>
      </c>
      <c r="H281" s="46">
        <v>350249204.58289701</v>
      </c>
      <c r="I281" s="49">
        <f t="shared" si="17"/>
        <v>25198889.904251993</v>
      </c>
      <c r="J281" s="50">
        <f t="shared" si="20"/>
        <v>7.75</v>
      </c>
      <c r="K281" s="24"/>
      <c r="L281" s="56"/>
      <c r="M281" s="56"/>
      <c r="N281" s="56"/>
      <c r="O281" s="56"/>
      <c r="P281" s="56"/>
      <c r="Q281" s="56"/>
      <c r="R281" s="23"/>
    </row>
    <row r="282" spans="1:18" ht="14.5">
      <c r="A282" s="11"/>
      <c r="B282" s="12" t="s">
        <v>552</v>
      </c>
      <c r="C282" s="46">
        <v>887056871.5</v>
      </c>
      <c r="D282" s="46">
        <v>887233539.72999942</v>
      </c>
      <c r="E282" s="49">
        <f t="shared" si="18"/>
        <v>176668.22999942303</v>
      </c>
      <c r="F282" s="50">
        <f t="shared" si="19"/>
        <v>0.02</v>
      </c>
      <c r="G282" s="46">
        <v>2181231162.3276</v>
      </c>
      <c r="H282" s="46">
        <v>2348283825.3280411</v>
      </c>
      <c r="I282" s="49">
        <f t="shared" si="17"/>
        <v>167052663.00044107</v>
      </c>
      <c r="J282" s="50">
        <f t="shared" si="20"/>
        <v>7.66</v>
      </c>
      <c r="K282" s="24"/>
      <c r="L282" s="56"/>
      <c r="M282" s="56"/>
      <c r="N282" s="56"/>
      <c r="O282" s="56"/>
      <c r="P282" s="56"/>
      <c r="Q282" s="56"/>
      <c r="R282" s="23"/>
    </row>
    <row r="283" spans="1:18" ht="14.5">
      <c r="A283" s="10" t="s">
        <v>553</v>
      </c>
      <c r="B283" s="1" t="s">
        <v>554</v>
      </c>
      <c r="C283" s="46">
        <v>1238029.8500000001</v>
      </c>
      <c r="D283" s="46">
        <v>1274227.7</v>
      </c>
      <c r="E283" s="49">
        <f t="shared" si="18"/>
        <v>36197.84999999986</v>
      </c>
      <c r="F283" s="50">
        <f t="shared" si="19"/>
        <v>2.92</v>
      </c>
      <c r="G283" s="46">
        <v>14214935.211066199</v>
      </c>
      <c r="H283" s="46">
        <v>15314420.441315733</v>
      </c>
      <c r="I283" s="49">
        <f t="shared" si="17"/>
        <v>1099485.2302495334</v>
      </c>
      <c r="J283" s="50">
        <f t="shared" si="20"/>
        <v>7.73</v>
      </c>
      <c r="K283" s="24"/>
      <c r="L283" s="56"/>
      <c r="M283" s="56"/>
      <c r="N283" s="56"/>
      <c r="O283" s="56"/>
      <c r="P283" s="56"/>
      <c r="Q283" s="56"/>
      <c r="R283" s="23"/>
    </row>
    <row r="284" spans="1:18" ht="14.5">
      <c r="A284" s="10" t="s">
        <v>555</v>
      </c>
      <c r="B284" s="1" t="s">
        <v>556</v>
      </c>
      <c r="C284" s="46">
        <v>8135851.7999999998</v>
      </c>
      <c r="D284" s="46">
        <v>8450925.4000000004</v>
      </c>
      <c r="E284" s="49">
        <f t="shared" si="18"/>
        <v>315073.60000000056</v>
      </c>
      <c r="F284" s="50">
        <f t="shared" si="19"/>
        <v>3.87</v>
      </c>
      <c r="G284" s="46">
        <v>174936428.582434</v>
      </c>
      <c r="H284" s="46">
        <v>178455860.20437664</v>
      </c>
      <c r="I284" s="49">
        <f t="shared" si="17"/>
        <v>3519431.6219426394</v>
      </c>
      <c r="J284" s="50">
        <f t="shared" si="20"/>
        <v>2.0099999999999998</v>
      </c>
      <c r="K284" s="24"/>
      <c r="L284" s="56"/>
      <c r="M284" s="56"/>
      <c r="N284" s="56"/>
      <c r="O284" s="56"/>
      <c r="P284" s="56"/>
      <c r="Q284" s="56"/>
      <c r="R284" s="23"/>
    </row>
    <row r="285" spans="1:18" ht="14.5">
      <c r="A285" s="10" t="s">
        <v>557</v>
      </c>
      <c r="B285" s="1" t="s">
        <v>558</v>
      </c>
      <c r="C285" s="46">
        <v>1998674.54</v>
      </c>
      <c r="D285" s="46">
        <v>2053702.58</v>
      </c>
      <c r="E285" s="49">
        <f t="shared" si="18"/>
        <v>55028.040000000037</v>
      </c>
      <c r="F285" s="50">
        <f t="shared" si="19"/>
        <v>2.75</v>
      </c>
      <c r="G285" s="46">
        <v>46255998.510957003</v>
      </c>
      <c r="H285" s="46">
        <v>47560021.927117825</v>
      </c>
      <c r="I285" s="49">
        <f t="shared" si="17"/>
        <v>1304023.4161608219</v>
      </c>
      <c r="J285" s="50">
        <f t="shared" si="20"/>
        <v>2.82</v>
      </c>
      <c r="K285" s="24"/>
      <c r="L285" s="56"/>
      <c r="M285" s="56"/>
      <c r="N285" s="56"/>
      <c r="O285" s="56"/>
      <c r="P285" s="56"/>
      <c r="Q285" s="56"/>
      <c r="R285" s="23"/>
    </row>
    <row r="286" spans="1:18" ht="14.5">
      <c r="A286" s="10" t="s">
        <v>559</v>
      </c>
      <c r="B286" s="1" t="s">
        <v>560</v>
      </c>
      <c r="C286" s="46">
        <v>2874181.1</v>
      </c>
      <c r="D286" s="46">
        <v>3014035.31</v>
      </c>
      <c r="E286" s="49">
        <f t="shared" si="18"/>
        <v>139854.20999999996</v>
      </c>
      <c r="F286" s="50">
        <f t="shared" si="19"/>
        <v>4.87</v>
      </c>
      <c r="G286" s="46">
        <v>54563979.648589</v>
      </c>
      <c r="H286" s="46">
        <v>45858187.506903194</v>
      </c>
      <c r="I286" s="49">
        <f t="shared" si="17"/>
        <v>-8705792.1416858062</v>
      </c>
      <c r="J286" s="50">
        <f t="shared" si="20"/>
        <v>-15.96</v>
      </c>
      <c r="K286" s="24"/>
      <c r="L286" s="56"/>
      <c r="M286" s="56"/>
      <c r="N286" s="56"/>
      <c r="O286" s="56"/>
      <c r="P286" s="56"/>
      <c r="Q286" s="56"/>
      <c r="R286" s="23"/>
    </row>
    <row r="287" spans="1:18" ht="14.5">
      <c r="A287" s="10" t="s">
        <v>561</v>
      </c>
      <c r="B287" s="1" t="s">
        <v>562</v>
      </c>
      <c r="C287" s="46">
        <v>1829239.65</v>
      </c>
      <c r="D287" s="46">
        <v>1895891.49</v>
      </c>
      <c r="E287" s="49">
        <f t="shared" si="18"/>
        <v>66651.840000000084</v>
      </c>
      <c r="F287" s="50">
        <f t="shared" si="19"/>
        <v>3.64</v>
      </c>
      <c r="G287" s="46">
        <v>27208917.342147101</v>
      </c>
      <c r="H287" s="46">
        <v>26890059.574753787</v>
      </c>
      <c r="I287" s="49">
        <f t="shared" si="17"/>
        <v>-318857.76739331335</v>
      </c>
      <c r="J287" s="50">
        <f t="shared" si="20"/>
        <v>-1.17</v>
      </c>
      <c r="K287" s="24"/>
      <c r="L287" s="56"/>
      <c r="M287" s="56"/>
      <c r="N287" s="56"/>
      <c r="O287" s="56"/>
      <c r="P287" s="56"/>
      <c r="Q287" s="56"/>
      <c r="R287" s="23"/>
    </row>
    <row r="288" spans="1:18" ht="14.5">
      <c r="A288" s="10" t="s">
        <v>563</v>
      </c>
      <c r="B288" s="1" t="s">
        <v>564</v>
      </c>
      <c r="C288" s="46">
        <v>1051896.7</v>
      </c>
      <c r="D288" s="46">
        <v>1082691.6599999999</v>
      </c>
      <c r="E288" s="49">
        <f t="shared" si="18"/>
        <v>30794.959999999963</v>
      </c>
      <c r="F288" s="50">
        <f t="shared" si="19"/>
        <v>2.93</v>
      </c>
      <c r="G288" s="46">
        <v>10194144.7080919</v>
      </c>
      <c r="H288" s="46">
        <v>12007831.670839591</v>
      </c>
      <c r="I288" s="49">
        <f t="shared" si="17"/>
        <v>1813686.9627476912</v>
      </c>
      <c r="J288" s="50">
        <f t="shared" si="20"/>
        <v>17.79</v>
      </c>
      <c r="K288" s="24"/>
      <c r="L288" s="56"/>
      <c r="M288" s="56"/>
      <c r="N288" s="56"/>
      <c r="O288" s="56"/>
      <c r="P288" s="56"/>
      <c r="Q288" s="56"/>
      <c r="R288" s="23"/>
    </row>
    <row r="289" spans="1:18" ht="14.5">
      <c r="A289" s="10" t="s">
        <v>565</v>
      </c>
      <c r="B289" s="1" t="s">
        <v>566</v>
      </c>
      <c r="C289" s="46">
        <v>4362729.47</v>
      </c>
      <c r="D289" s="46">
        <v>4795298.96</v>
      </c>
      <c r="E289" s="49">
        <f t="shared" si="18"/>
        <v>432569.49000000022</v>
      </c>
      <c r="F289" s="50">
        <f t="shared" si="19"/>
        <v>9.92</v>
      </c>
      <c r="G289" s="46">
        <v>77473792.698455095</v>
      </c>
      <c r="H289" s="46">
        <v>74003137.822501048</v>
      </c>
      <c r="I289" s="49">
        <f t="shared" si="17"/>
        <v>-3470654.8759540468</v>
      </c>
      <c r="J289" s="50">
        <f t="shared" si="20"/>
        <v>-4.4800000000000004</v>
      </c>
      <c r="K289" s="24"/>
      <c r="L289" s="56"/>
      <c r="M289" s="56"/>
      <c r="N289" s="56"/>
      <c r="O289" s="56"/>
      <c r="P289" s="56"/>
      <c r="Q289" s="56"/>
      <c r="R289" s="23"/>
    </row>
    <row r="290" spans="1:18" ht="14.5">
      <c r="A290" s="10" t="s">
        <v>567</v>
      </c>
      <c r="B290" s="1" t="s">
        <v>568</v>
      </c>
      <c r="C290" s="46">
        <v>3167552.4</v>
      </c>
      <c r="D290" s="46">
        <v>3293597.95</v>
      </c>
      <c r="E290" s="49">
        <f t="shared" si="18"/>
        <v>126045.55000000028</v>
      </c>
      <c r="F290" s="50">
        <f t="shared" si="19"/>
        <v>3.98</v>
      </c>
      <c r="G290" s="46">
        <v>46369802.8838422</v>
      </c>
      <c r="H290" s="46">
        <v>44114579.701624438</v>
      </c>
      <c r="I290" s="49">
        <f t="shared" si="17"/>
        <v>-2255223.1822177619</v>
      </c>
      <c r="J290" s="50">
        <f t="shared" si="20"/>
        <v>-4.8600000000000003</v>
      </c>
      <c r="K290" s="24"/>
      <c r="L290" s="56"/>
      <c r="M290" s="56"/>
      <c r="N290" s="56"/>
      <c r="O290" s="56"/>
      <c r="P290" s="56"/>
      <c r="Q290" s="56"/>
      <c r="R290" s="23"/>
    </row>
    <row r="291" spans="1:18" ht="14.5">
      <c r="A291" s="10" t="s">
        <v>569</v>
      </c>
      <c r="B291" s="1" t="s">
        <v>570</v>
      </c>
      <c r="C291" s="46">
        <v>2558867.88</v>
      </c>
      <c r="D291" s="46">
        <v>2656397.1800000002</v>
      </c>
      <c r="E291" s="49">
        <f t="shared" si="18"/>
        <v>97529.300000000279</v>
      </c>
      <c r="F291" s="50">
        <f t="shared" si="19"/>
        <v>3.81</v>
      </c>
      <c r="G291" s="46">
        <v>36748411.107239403</v>
      </c>
      <c r="H291" s="46">
        <v>40585585.764208496</v>
      </c>
      <c r="I291" s="49">
        <f t="shared" si="17"/>
        <v>3837174.6569690928</v>
      </c>
      <c r="J291" s="50">
        <f t="shared" si="20"/>
        <v>10.44</v>
      </c>
      <c r="K291" s="24"/>
      <c r="L291" s="56"/>
      <c r="M291" s="56"/>
      <c r="N291" s="56"/>
      <c r="O291" s="56"/>
      <c r="P291" s="56"/>
      <c r="Q291" s="56"/>
      <c r="R291" s="23"/>
    </row>
    <row r="292" spans="1:18" ht="14.5">
      <c r="A292" s="10" t="s">
        <v>571</v>
      </c>
      <c r="B292" s="1" t="s">
        <v>572</v>
      </c>
      <c r="C292" s="46">
        <v>1970543.13</v>
      </c>
      <c r="D292" s="46">
        <v>2061255.48</v>
      </c>
      <c r="E292" s="49">
        <f t="shared" si="18"/>
        <v>90712.350000000093</v>
      </c>
      <c r="F292" s="50">
        <f t="shared" si="19"/>
        <v>4.5999999999999996</v>
      </c>
      <c r="G292" s="46">
        <v>37293990.434129298</v>
      </c>
      <c r="H292" s="46">
        <v>40256972.419548303</v>
      </c>
      <c r="I292" s="49">
        <f t="shared" si="17"/>
        <v>2962981.9854190052</v>
      </c>
      <c r="J292" s="50">
        <f t="shared" si="20"/>
        <v>7.94</v>
      </c>
      <c r="K292" s="24"/>
      <c r="L292" s="56"/>
      <c r="M292" s="56"/>
      <c r="N292" s="56"/>
      <c r="O292" s="56"/>
      <c r="P292" s="56"/>
      <c r="Q292" s="56"/>
      <c r="R292" s="23"/>
    </row>
    <row r="293" spans="1:18" ht="14.5">
      <c r="A293" s="10" t="s">
        <v>573</v>
      </c>
      <c r="B293" s="1" t="s">
        <v>574</v>
      </c>
      <c r="C293" s="46">
        <v>2558553.4500000002</v>
      </c>
      <c r="D293" s="46">
        <v>2665050.67</v>
      </c>
      <c r="E293" s="49">
        <f t="shared" si="18"/>
        <v>106497.21999999974</v>
      </c>
      <c r="F293" s="50">
        <f t="shared" si="19"/>
        <v>4.16</v>
      </c>
      <c r="G293" s="46">
        <v>95532216.866632998</v>
      </c>
      <c r="H293" s="46">
        <v>98034946.110750556</v>
      </c>
      <c r="I293" s="49">
        <f t="shared" si="17"/>
        <v>2502729.244117558</v>
      </c>
      <c r="J293" s="50">
        <f t="shared" si="20"/>
        <v>2.62</v>
      </c>
      <c r="K293" s="24"/>
      <c r="L293" s="56"/>
      <c r="M293" s="56"/>
      <c r="N293" s="56"/>
      <c r="O293" s="56"/>
      <c r="P293" s="56"/>
      <c r="Q293" s="56"/>
      <c r="R293" s="23"/>
    </row>
    <row r="294" spans="1:18" ht="14.5">
      <c r="A294" s="10" t="s">
        <v>575</v>
      </c>
      <c r="B294" s="1" t="s">
        <v>576</v>
      </c>
      <c r="C294" s="46">
        <v>2281829.46</v>
      </c>
      <c r="D294" s="46">
        <v>4610841.2</v>
      </c>
      <c r="E294" s="49">
        <f t="shared" si="18"/>
        <v>2329011.7400000002</v>
      </c>
      <c r="F294" s="50">
        <f t="shared" si="19"/>
        <v>102.07</v>
      </c>
      <c r="G294" s="46">
        <v>28768609.8968645</v>
      </c>
      <c r="H294" s="46">
        <v>27413769.708906088</v>
      </c>
      <c r="I294" s="49">
        <f t="shared" si="17"/>
        <v>-1354840.1879584119</v>
      </c>
      <c r="J294" s="50">
        <f t="shared" si="20"/>
        <v>-4.71</v>
      </c>
      <c r="K294" s="24"/>
      <c r="L294" s="56"/>
      <c r="M294" s="56"/>
      <c r="N294" s="56"/>
      <c r="O294" s="56"/>
      <c r="P294" s="56"/>
      <c r="Q294" s="56"/>
      <c r="R294" s="23"/>
    </row>
    <row r="295" spans="1:18" ht="14.5">
      <c r="A295" s="10" t="s">
        <v>577</v>
      </c>
      <c r="B295" s="1" t="s">
        <v>578</v>
      </c>
      <c r="C295" s="46">
        <v>1130689.5</v>
      </c>
      <c r="D295" s="46">
        <v>1159658.9100000001</v>
      </c>
      <c r="E295" s="49">
        <f t="shared" si="18"/>
        <v>28969.410000000149</v>
      </c>
      <c r="F295" s="50">
        <f t="shared" si="19"/>
        <v>2.56</v>
      </c>
      <c r="G295" s="46">
        <v>14625294.679011101</v>
      </c>
      <c r="H295" s="46">
        <v>15813870.747015918</v>
      </c>
      <c r="I295" s="49">
        <f t="shared" si="17"/>
        <v>1188576.0680048168</v>
      </c>
      <c r="J295" s="50">
        <f t="shared" si="20"/>
        <v>8.1300000000000008</v>
      </c>
      <c r="K295" s="24"/>
      <c r="L295" s="56"/>
      <c r="M295" s="56"/>
      <c r="N295" s="56"/>
      <c r="O295" s="56"/>
      <c r="P295" s="56"/>
      <c r="Q295" s="56"/>
      <c r="R295" s="23"/>
    </row>
    <row r="296" spans="1:18" ht="14.5">
      <c r="A296" s="11" t="s">
        <v>579</v>
      </c>
      <c r="B296" s="12" t="s">
        <v>580</v>
      </c>
      <c r="C296" s="46">
        <v>35158638.93</v>
      </c>
      <c r="D296" s="46">
        <v>39013574.49000001</v>
      </c>
      <c r="E296" s="49">
        <f t="shared" si="18"/>
        <v>3854935.5600000098</v>
      </c>
      <c r="F296" s="50">
        <f t="shared" si="19"/>
        <v>10.96</v>
      </c>
      <c r="G296" s="46">
        <v>664186522.56946003</v>
      </c>
      <c r="H296" s="46">
        <v>666309243.59986162</v>
      </c>
      <c r="I296" s="49">
        <f t="shared" si="17"/>
        <v>2122721.0304015875</v>
      </c>
      <c r="J296" s="50">
        <f t="shared" si="20"/>
        <v>0.32</v>
      </c>
      <c r="K296" s="24"/>
      <c r="L296" s="56"/>
      <c r="M296" s="56"/>
      <c r="N296" s="56"/>
      <c r="O296" s="56"/>
      <c r="P296" s="56"/>
      <c r="Q296" s="56"/>
      <c r="R296" s="23"/>
    </row>
    <row r="297" spans="1:18" ht="14.5">
      <c r="A297" s="10" t="s">
        <v>581</v>
      </c>
      <c r="B297" s="1" t="s">
        <v>582</v>
      </c>
      <c r="C297" s="46">
        <v>15731087.619999999</v>
      </c>
      <c r="D297" s="46">
        <v>14188025.09</v>
      </c>
      <c r="E297" s="49">
        <f t="shared" si="18"/>
        <v>-1543062.5299999993</v>
      </c>
      <c r="F297" s="50">
        <f t="shared" si="19"/>
        <v>-9.81</v>
      </c>
      <c r="G297" s="46">
        <v>54136706.092963599</v>
      </c>
      <c r="H297" s="46">
        <v>58104730.066799693</v>
      </c>
      <c r="I297" s="49">
        <f t="shared" si="17"/>
        <v>3968023.9738360941</v>
      </c>
      <c r="J297" s="50">
        <f t="shared" si="20"/>
        <v>7.33</v>
      </c>
      <c r="K297" s="24"/>
      <c r="L297" s="56"/>
      <c r="M297" s="56"/>
      <c r="N297" s="56"/>
      <c r="O297" s="56"/>
      <c r="P297" s="56"/>
      <c r="Q297" s="56"/>
      <c r="R297" s="23"/>
    </row>
    <row r="298" spans="1:18" ht="14.5">
      <c r="A298" s="10" t="s">
        <v>583</v>
      </c>
      <c r="B298" s="1" t="s">
        <v>584</v>
      </c>
      <c r="C298" s="46">
        <v>5152734.6500000004</v>
      </c>
      <c r="D298" s="46">
        <v>6314639</v>
      </c>
      <c r="E298" s="49">
        <f t="shared" si="18"/>
        <v>1161904.3499999996</v>
      </c>
      <c r="F298" s="50">
        <f t="shared" si="19"/>
        <v>22.55</v>
      </c>
      <c r="G298" s="46">
        <v>23217891.1267609</v>
      </c>
      <c r="H298" s="46">
        <v>22941221.926171832</v>
      </c>
      <c r="I298" s="49">
        <f t="shared" si="17"/>
        <v>-276669.20058906823</v>
      </c>
      <c r="J298" s="50">
        <f t="shared" si="20"/>
        <v>-1.19</v>
      </c>
      <c r="K298" s="24"/>
      <c r="L298" s="56"/>
      <c r="M298" s="56"/>
      <c r="N298" s="56"/>
      <c r="O298" s="56"/>
      <c r="P298" s="56"/>
      <c r="Q298" s="56"/>
      <c r="R298" s="23"/>
    </row>
    <row r="299" spans="1:18" ht="14.5">
      <c r="A299" s="10" t="s">
        <v>585</v>
      </c>
      <c r="B299" s="1" t="s">
        <v>586</v>
      </c>
      <c r="C299" s="46">
        <v>35576261.020000003</v>
      </c>
      <c r="D299" s="46">
        <v>31814595.529999997</v>
      </c>
      <c r="E299" s="49">
        <f t="shared" si="18"/>
        <v>-3761665.4900000058</v>
      </c>
      <c r="F299" s="50">
        <f t="shared" si="19"/>
        <v>-10.57</v>
      </c>
      <c r="G299" s="46">
        <v>88245298.3431575</v>
      </c>
      <c r="H299" s="46">
        <v>98505792.108895421</v>
      </c>
      <c r="I299" s="49">
        <f t="shared" si="17"/>
        <v>10260493.765737921</v>
      </c>
      <c r="J299" s="50">
        <f t="shared" si="20"/>
        <v>11.63</v>
      </c>
      <c r="K299" s="24"/>
      <c r="L299" s="56"/>
      <c r="M299" s="56"/>
      <c r="N299" s="56"/>
      <c r="O299" s="56"/>
      <c r="P299" s="56"/>
      <c r="Q299" s="56"/>
      <c r="R299" s="23"/>
    </row>
    <row r="300" spans="1:18" ht="14.5">
      <c r="A300" s="10" t="s">
        <v>587</v>
      </c>
      <c r="B300" s="1" t="s">
        <v>588</v>
      </c>
      <c r="C300" s="46">
        <v>4111499.5</v>
      </c>
      <c r="D300" s="46">
        <v>5029161.0299999993</v>
      </c>
      <c r="E300" s="49">
        <f t="shared" si="18"/>
        <v>917661.52999999933</v>
      </c>
      <c r="F300" s="50">
        <f t="shared" si="19"/>
        <v>22.32</v>
      </c>
      <c r="G300" s="46">
        <v>22018014.238223001</v>
      </c>
      <c r="H300" s="46">
        <v>22519278.465205353</v>
      </c>
      <c r="I300" s="49">
        <f t="shared" si="17"/>
        <v>501264.22698235139</v>
      </c>
      <c r="J300" s="50">
        <f t="shared" si="20"/>
        <v>2.2799999999999998</v>
      </c>
      <c r="K300" s="24"/>
      <c r="L300" s="56"/>
      <c r="M300" s="56"/>
      <c r="N300" s="56"/>
      <c r="O300" s="56"/>
      <c r="P300" s="56"/>
      <c r="Q300" s="56"/>
      <c r="R300" s="23"/>
    </row>
    <row r="301" spans="1:18" ht="14.5">
      <c r="A301" s="10" t="s">
        <v>589</v>
      </c>
      <c r="B301" s="1" t="s">
        <v>590</v>
      </c>
      <c r="C301" s="46">
        <v>1312235.8600000001</v>
      </c>
      <c r="D301" s="46">
        <v>3513930.09</v>
      </c>
      <c r="E301" s="49">
        <f t="shared" si="18"/>
        <v>2201694.2299999995</v>
      </c>
      <c r="F301" s="50">
        <f t="shared" si="19"/>
        <v>167.78</v>
      </c>
      <c r="G301" s="46">
        <v>22138184.625084501</v>
      </c>
      <c r="H301" s="46">
        <v>20198222.63197697</v>
      </c>
      <c r="I301" s="49">
        <f t="shared" si="17"/>
        <v>-1939961.9931075312</v>
      </c>
      <c r="J301" s="50">
        <f t="shared" si="20"/>
        <v>-8.76</v>
      </c>
      <c r="K301" s="24"/>
      <c r="L301" s="56"/>
      <c r="M301" s="56"/>
      <c r="N301" s="56"/>
      <c r="O301" s="56"/>
      <c r="P301" s="56"/>
      <c r="Q301" s="56"/>
      <c r="R301" s="23"/>
    </row>
    <row r="302" spans="1:18" ht="14.5">
      <c r="A302" s="10" t="s">
        <v>591</v>
      </c>
      <c r="B302" s="1" t="s">
        <v>592</v>
      </c>
      <c r="C302" s="46">
        <v>10456669.210000001</v>
      </c>
      <c r="D302" s="46">
        <v>11405358.040000001</v>
      </c>
      <c r="E302" s="49">
        <f t="shared" si="18"/>
        <v>948688.83000000007</v>
      </c>
      <c r="F302" s="50">
        <f t="shared" si="19"/>
        <v>9.07</v>
      </c>
      <c r="G302" s="46">
        <v>49766731.251639098</v>
      </c>
      <c r="H302" s="46">
        <v>50928572.17618224</v>
      </c>
      <c r="I302" s="49">
        <f t="shared" si="17"/>
        <v>1161840.9245431423</v>
      </c>
      <c r="J302" s="50">
        <f t="shared" si="20"/>
        <v>2.33</v>
      </c>
      <c r="K302" s="24"/>
      <c r="L302" s="56"/>
      <c r="M302" s="56"/>
      <c r="N302" s="56"/>
      <c r="O302" s="56"/>
      <c r="P302" s="56"/>
      <c r="Q302" s="56"/>
      <c r="R302" s="23"/>
    </row>
    <row r="303" spans="1:18" ht="14.5">
      <c r="A303" s="10" t="s">
        <v>593</v>
      </c>
      <c r="B303" s="1" t="s">
        <v>594</v>
      </c>
      <c r="C303" s="46">
        <v>1117347.93</v>
      </c>
      <c r="D303" s="46">
        <v>1159202.3900000001</v>
      </c>
      <c r="E303" s="49">
        <f t="shared" si="18"/>
        <v>41854.460000000196</v>
      </c>
      <c r="F303" s="50">
        <f t="shared" si="19"/>
        <v>3.75</v>
      </c>
      <c r="G303" s="46">
        <v>25301531.375334401</v>
      </c>
      <c r="H303" s="46">
        <v>27088273.968843494</v>
      </c>
      <c r="I303" s="49">
        <f t="shared" si="17"/>
        <v>1786742.5935090929</v>
      </c>
      <c r="J303" s="50">
        <f t="shared" si="20"/>
        <v>7.06</v>
      </c>
      <c r="K303" s="24"/>
      <c r="L303" s="56"/>
      <c r="M303" s="56"/>
      <c r="N303" s="56"/>
      <c r="O303" s="56"/>
      <c r="P303" s="56"/>
      <c r="Q303" s="56"/>
      <c r="R303" s="23"/>
    </row>
    <row r="304" spans="1:18" ht="14.5">
      <c r="A304" s="10" t="s">
        <v>595</v>
      </c>
      <c r="B304" s="1" t="s">
        <v>596</v>
      </c>
      <c r="C304" s="46">
        <v>4934340.8499999996</v>
      </c>
      <c r="D304" s="46">
        <v>4422259.45</v>
      </c>
      <c r="E304" s="49">
        <f t="shared" si="18"/>
        <v>-512081.39999999944</v>
      </c>
      <c r="F304" s="50">
        <f t="shared" si="19"/>
        <v>-10.38</v>
      </c>
      <c r="G304" s="46">
        <v>14390173.3601282</v>
      </c>
      <c r="H304" s="46">
        <v>15489333.33627204</v>
      </c>
      <c r="I304" s="49">
        <f t="shared" si="17"/>
        <v>1099159.9761438407</v>
      </c>
      <c r="J304" s="50">
        <f t="shared" si="20"/>
        <v>7.64</v>
      </c>
      <c r="K304" s="24"/>
      <c r="L304" s="56"/>
      <c r="M304" s="56"/>
      <c r="N304" s="56"/>
      <c r="O304" s="56"/>
      <c r="P304" s="56"/>
      <c r="Q304" s="56"/>
      <c r="R304" s="23"/>
    </row>
    <row r="305" spans="1:18" ht="14.5">
      <c r="A305" s="10" t="s">
        <v>597</v>
      </c>
      <c r="B305" s="1" t="s">
        <v>598</v>
      </c>
      <c r="C305" s="46">
        <v>2213263.84</v>
      </c>
      <c r="D305" s="46">
        <v>2871104.49</v>
      </c>
      <c r="E305" s="49">
        <f t="shared" si="18"/>
        <v>657840.65000000037</v>
      </c>
      <c r="F305" s="50">
        <f t="shared" si="19"/>
        <v>29.72</v>
      </c>
      <c r="G305" s="46">
        <v>23614808.639476702</v>
      </c>
      <c r="H305" s="46">
        <v>23955133.706562392</v>
      </c>
      <c r="I305" s="49">
        <f t="shared" si="17"/>
        <v>340325.0670856908</v>
      </c>
      <c r="J305" s="50">
        <f t="shared" si="20"/>
        <v>1.44</v>
      </c>
      <c r="K305" s="24"/>
      <c r="L305" s="56"/>
      <c r="M305" s="56"/>
      <c r="N305" s="56"/>
      <c r="O305" s="56"/>
      <c r="P305" s="56"/>
      <c r="Q305" s="56"/>
      <c r="R305" s="23"/>
    </row>
    <row r="306" spans="1:18" ht="14.5">
      <c r="A306" s="11" t="s">
        <v>599</v>
      </c>
      <c r="B306" s="12" t="s">
        <v>600</v>
      </c>
      <c r="C306" s="46">
        <v>80605440.480000004</v>
      </c>
      <c r="D306" s="46">
        <v>80718275.109999999</v>
      </c>
      <c r="E306" s="49">
        <f t="shared" si="18"/>
        <v>112834.62999999523</v>
      </c>
      <c r="F306" s="50">
        <f t="shared" si="19"/>
        <v>0.14000000000000001</v>
      </c>
      <c r="G306" s="46">
        <v>322829339.05276799</v>
      </c>
      <c r="H306" s="46">
        <v>339730558.38690948</v>
      </c>
      <c r="I306" s="49">
        <f t="shared" si="17"/>
        <v>16901219.334141493</v>
      </c>
      <c r="J306" s="50">
        <f t="shared" si="20"/>
        <v>5.24</v>
      </c>
      <c r="K306" s="24"/>
      <c r="L306" s="56"/>
      <c r="M306" s="56"/>
      <c r="N306" s="56"/>
      <c r="O306" s="56"/>
      <c r="P306" s="56"/>
      <c r="Q306" s="56"/>
      <c r="R306" s="23"/>
    </row>
    <row r="307" spans="1:18" ht="14.5">
      <c r="A307" s="10" t="s">
        <v>601</v>
      </c>
      <c r="B307" s="1" t="s">
        <v>602</v>
      </c>
      <c r="C307" s="46">
        <v>12156357.26</v>
      </c>
      <c r="D307" s="46">
        <v>12448526.16</v>
      </c>
      <c r="E307" s="49">
        <f t="shared" si="18"/>
        <v>292168.90000000037</v>
      </c>
      <c r="F307" s="50">
        <f t="shared" si="19"/>
        <v>2.4</v>
      </c>
      <c r="G307" s="46">
        <v>16106058.5961795</v>
      </c>
      <c r="H307" s="46">
        <v>17160579.783307761</v>
      </c>
      <c r="I307" s="49">
        <f t="shared" si="17"/>
        <v>1054521.1871282607</v>
      </c>
      <c r="J307" s="50">
        <f t="shared" si="20"/>
        <v>6.55</v>
      </c>
      <c r="K307" s="24"/>
      <c r="L307" s="56"/>
      <c r="M307" s="56"/>
      <c r="N307" s="56"/>
      <c r="O307" s="56"/>
      <c r="P307" s="56"/>
      <c r="Q307" s="56"/>
      <c r="R307" s="23"/>
    </row>
    <row r="308" spans="1:18" ht="14.5">
      <c r="A308" s="10" t="s">
        <v>603</v>
      </c>
      <c r="B308" s="1" t="s">
        <v>604</v>
      </c>
      <c r="C308" s="46">
        <v>7623651.1699999999</v>
      </c>
      <c r="D308" s="46">
        <v>8063113.9000000004</v>
      </c>
      <c r="E308" s="49">
        <f t="shared" si="18"/>
        <v>439462.73000000045</v>
      </c>
      <c r="F308" s="50">
        <f t="shared" si="19"/>
        <v>5.76</v>
      </c>
      <c r="G308" s="46">
        <v>12449466.158057099</v>
      </c>
      <c r="H308" s="46">
        <v>12807813.163450727</v>
      </c>
      <c r="I308" s="49">
        <f t="shared" si="17"/>
        <v>358347.00539362803</v>
      </c>
      <c r="J308" s="50">
        <f t="shared" si="20"/>
        <v>2.88</v>
      </c>
      <c r="K308" s="24"/>
      <c r="L308" s="56"/>
      <c r="M308" s="56"/>
      <c r="N308" s="56"/>
      <c r="O308" s="56"/>
      <c r="P308" s="56"/>
      <c r="Q308" s="56"/>
      <c r="R308" s="23"/>
    </row>
    <row r="309" spans="1:18" ht="14.5">
      <c r="A309" s="10" t="s">
        <v>605</v>
      </c>
      <c r="B309" s="1" t="s">
        <v>606</v>
      </c>
      <c r="C309" s="46">
        <v>5986744.0099999998</v>
      </c>
      <c r="D309" s="46">
        <v>5503793</v>
      </c>
      <c r="E309" s="49">
        <f t="shared" si="18"/>
        <v>-482951.00999999978</v>
      </c>
      <c r="F309" s="50">
        <f t="shared" si="19"/>
        <v>-8.07</v>
      </c>
      <c r="G309" s="46">
        <v>7028290.1065944098</v>
      </c>
      <c r="H309" s="46">
        <v>8033391.8691943325</v>
      </c>
      <c r="I309" s="49">
        <f t="shared" si="17"/>
        <v>1005101.7625999227</v>
      </c>
      <c r="J309" s="50">
        <f t="shared" si="20"/>
        <v>14.3</v>
      </c>
      <c r="K309" s="24"/>
      <c r="L309" s="56"/>
      <c r="M309" s="56"/>
      <c r="N309" s="56"/>
      <c r="O309" s="56"/>
      <c r="P309" s="56"/>
      <c r="Q309" s="56"/>
      <c r="R309" s="23"/>
    </row>
    <row r="310" spans="1:18" ht="14.5">
      <c r="A310" s="10" t="s">
        <v>607</v>
      </c>
      <c r="B310" s="1" t="s">
        <v>608</v>
      </c>
      <c r="C310" s="46">
        <v>8990906.8900000006</v>
      </c>
      <c r="D310" s="46">
        <v>8230938.2000000002</v>
      </c>
      <c r="E310" s="49">
        <f t="shared" si="18"/>
        <v>-759968.69000000041</v>
      </c>
      <c r="F310" s="50">
        <f t="shared" si="19"/>
        <v>-8.4499999999999993</v>
      </c>
      <c r="G310" s="46">
        <v>16960352.306222301</v>
      </c>
      <c r="H310" s="46">
        <v>18890724.961383387</v>
      </c>
      <c r="I310" s="49">
        <f t="shared" si="17"/>
        <v>1930372.6551610865</v>
      </c>
      <c r="J310" s="50">
        <f t="shared" si="20"/>
        <v>11.38</v>
      </c>
      <c r="K310" s="24"/>
      <c r="L310" s="56"/>
      <c r="M310" s="56"/>
      <c r="N310" s="56"/>
      <c r="O310" s="56"/>
      <c r="P310" s="56"/>
      <c r="Q310" s="56"/>
      <c r="R310" s="23"/>
    </row>
    <row r="311" spans="1:18" ht="14.5">
      <c r="A311" s="10" t="s">
        <v>609</v>
      </c>
      <c r="B311" s="1" t="s">
        <v>610</v>
      </c>
      <c r="C311" s="46">
        <v>13281311.630000001</v>
      </c>
      <c r="D311" s="46">
        <v>13307812.289999999</v>
      </c>
      <c r="E311" s="49">
        <f t="shared" si="18"/>
        <v>26500.659999998286</v>
      </c>
      <c r="F311" s="50">
        <f t="shared" si="19"/>
        <v>0.2</v>
      </c>
      <c r="G311" s="46">
        <v>29398534.2499092</v>
      </c>
      <c r="H311" s="46">
        <v>30788129.74092957</v>
      </c>
      <c r="I311" s="49">
        <f t="shared" si="17"/>
        <v>1389595.4910203703</v>
      </c>
      <c r="J311" s="50">
        <f t="shared" si="20"/>
        <v>4.7300000000000004</v>
      </c>
      <c r="K311" s="24"/>
      <c r="L311" s="56"/>
      <c r="M311" s="56"/>
      <c r="N311" s="56"/>
      <c r="O311" s="56"/>
      <c r="P311" s="56"/>
      <c r="Q311" s="56"/>
      <c r="R311" s="23"/>
    </row>
    <row r="312" spans="1:18" ht="14.5">
      <c r="A312" s="10" t="s">
        <v>611</v>
      </c>
      <c r="B312" s="1" t="s">
        <v>612</v>
      </c>
      <c r="C312" s="46">
        <v>2130242.89</v>
      </c>
      <c r="D312" s="46">
        <v>2700881.26</v>
      </c>
      <c r="E312" s="49">
        <f t="shared" si="18"/>
        <v>570638.36999999965</v>
      </c>
      <c r="F312" s="50">
        <f t="shared" si="19"/>
        <v>26.79</v>
      </c>
      <c r="G312" s="46">
        <v>4809876.9031341504</v>
      </c>
      <c r="H312" s="46">
        <v>4633255.4948209487</v>
      </c>
      <c r="I312" s="49">
        <f t="shared" si="17"/>
        <v>-176621.40831320174</v>
      </c>
      <c r="J312" s="50">
        <f t="shared" si="20"/>
        <v>-3.67</v>
      </c>
      <c r="K312" s="24"/>
      <c r="L312" s="56"/>
      <c r="M312" s="56"/>
      <c r="N312" s="56"/>
      <c r="O312" s="56"/>
      <c r="P312" s="56"/>
      <c r="Q312" s="56"/>
      <c r="R312" s="23"/>
    </row>
    <row r="313" spans="1:18" ht="14.5">
      <c r="A313" s="10" t="s">
        <v>613</v>
      </c>
      <c r="B313" s="1" t="s">
        <v>614</v>
      </c>
      <c r="C313" s="46">
        <v>4435436.8</v>
      </c>
      <c r="D313" s="46">
        <v>4109839.08</v>
      </c>
      <c r="E313" s="49">
        <f t="shared" si="18"/>
        <v>-325597.71999999974</v>
      </c>
      <c r="F313" s="50">
        <f t="shared" si="19"/>
        <v>-7.34</v>
      </c>
      <c r="G313" s="46">
        <v>4876901.6907113399</v>
      </c>
      <c r="H313" s="46">
        <v>5546173.0119655384</v>
      </c>
      <c r="I313" s="49">
        <f t="shared" si="17"/>
        <v>669271.32125419844</v>
      </c>
      <c r="J313" s="50">
        <f t="shared" si="20"/>
        <v>13.72</v>
      </c>
      <c r="K313" s="24"/>
      <c r="L313" s="56"/>
      <c r="M313" s="56"/>
      <c r="N313" s="56"/>
      <c r="O313" s="56"/>
      <c r="P313" s="56"/>
      <c r="Q313" s="56"/>
      <c r="R313" s="23"/>
    </row>
    <row r="314" spans="1:18" ht="14.5">
      <c r="A314" s="10" t="s">
        <v>615</v>
      </c>
      <c r="B314" s="1" t="s">
        <v>616</v>
      </c>
      <c r="C314" s="46">
        <v>5209481.42</v>
      </c>
      <c r="D314" s="46">
        <v>5095051.76</v>
      </c>
      <c r="E314" s="49">
        <f t="shared" si="18"/>
        <v>-114429.66000000015</v>
      </c>
      <c r="F314" s="50">
        <f t="shared" si="19"/>
        <v>-2.2000000000000002</v>
      </c>
      <c r="G314" s="46">
        <v>13639348.8426085</v>
      </c>
      <c r="H314" s="46">
        <v>14176677.689761674</v>
      </c>
      <c r="I314" s="49">
        <f t="shared" si="17"/>
        <v>537328.84715317376</v>
      </c>
      <c r="J314" s="50">
        <f t="shared" si="20"/>
        <v>3.94</v>
      </c>
      <c r="K314" s="24"/>
      <c r="L314" s="56"/>
      <c r="M314" s="56"/>
      <c r="N314" s="56"/>
      <c r="O314" s="56"/>
      <c r="P314" s="56"/>
      <c r="Q314" s="56"/>
      <c r="R314" s="23"/>
    </row>
    <row r="315" spans="1:18" ht="14.5">
      <c r="A315" s="10" t="s">
        <v>617</v>
      </c>
      <c r="B315" s="1" t="s">
        <v>618</v>
      </c>
      <c r="C315" s="46">
        <v>10080155.48</v>
      </c>
      <c r="D315" s="46">
        <v>11279042.619999999</v>
      </c>
      <c r="E315" s="49">
        <f t="shared" si="18"/>
        <v>1198887.1399999987</v>
      </c>
      <c r="F315" s="50">
        <f t="shared" si="19"/>
        <v>11.89</v>
      </c>
      <c r="G315" s="46">
        <v>25638635.6385598</v>
      </c>
      <c r="H315" s="46">
        <v>25463268.836077258</v>
      </c>
      <c r="I315" s="49">
        <f t="shared" si="17"/>
        <v>-175366.80248254165</v>
      </c>
      <c r="J315" s="50">
        <f t="shared" si="20"/>
        <v>-0.68</v>
      </c>
      <c r="K315" s="24"/>
      <c r="L315" s="56"/>
      <c r="M315" s="56"/>
      <c r="N315" s="56"/>
      <c r="O315" s="56"/>
      <c r="P315" s="56"/>
      <c r="Q315" s="56"/>
      <c r="R315" s="23"/>
    </row>
    <row r="316" spans="1:18" ht="14.5">
      <c r="A316" s="10" t="s">
        <v>619</v>
      </c>
      <c r="B316" s="1" t="s">
        <v>620</v>
      </c>
      <c r="C316" s="46">
        <v>6826492.0300000003</v>
      </c>
      <c r="D316" s="46">
        <v>7271635.71</v>
      </c>
      <c r="E316" s="49">
        <f t="shared" si="18"/>
        <v>445143.6799999997</v>
      </c>
      <c r="F316" s="50">
        <f t="shared" si="19"/>
        <v>6.52</v>
      </c>
      <c r="G316" s="46">
        <v>5566817.2845006296</v>
      </c>
      <c r="H316" s="46">
        <v>5647139.422901297</v>
      </c>
      <c r="I316" s="49">
        <f t="shared" si="17"/>
        <v>80322.138400667347</v>
      </c>
      <c r="J316" s="50">
        <f t="shared" si="20"/>
        <v>1.44</v>
      </c>
      <c r="K316" s="24"/>
      <c r="L316" s="56"/>
      <c r="M316" s="56"/>
      <c r="N316" s="56"/>
      <c r="O316" s="56"/>
      <c r="P316" s="56"/>
      <c r="Q316" s="56"/>
      <c r="R316" s="23"/>
    </row>
    <row r="317" spans="1:18" ht="14.5">
      <c r="A317" s="11" t="s">
        <v>621</v>
      </c>
      <c r="B317" s="12" t="s">
        <v>622</v>
      </c>
      <c r="C317" s="46">
        <v>76720779.579999998</v>
      </c>
      <c r="D317" s="46">
        <v>78010633.979999989</v>
      </c>
      <c r="E317" s="49">
        <f t="shared" si="18"/>
        <v>1289854.3999999911</v>
      </c>
      <c r="F317" s="50">
        <f t="shared" si="19"/>
        <v>1.68</v>
      </c>
      <c r="G317" s="46">
        <v>136474281.77647701</v>
      </c>
      <c r="H317" s="46">
        <v>143147153.97379252</v>
      </c>
      <c r="I317" s="49">
        <f t="shared" si="17"/>
        <v>6672872.1973155141</v>
      </c>
      <c r="J317" s="50">
        <f t="shared" si="20"/>
        <v>4.8899999999999997</v>
      </c>
      <c r="K317" s="24"/>
      <c r="L317" s="56"/>
      <c r="M317" s="56"/>
      <c r="N317" s="56"/>
      <c r="O317" s="56"/>
      <c r="P317" s="56"/>
      <c r="Q317" s="56"/>
      <c r="R317" s="23"/>
    </row>
    <row r="318" spans="1:18" ht="14.5">
      <c r="A318" s="10" t="s">
        <v>623</v>
      </c>
      <c r="B318" s="1" t="s">
        <v>624</v>
      </c>
      <c r="C318" s="46">
        <v>6033750.21</v>
      </c>
      <c r="D318" s="46">
        <v>5374882.8199999994</v>
      </c>
      <c r="E318" s="49">
        <f t="shared" si="18"/>
        <v>-658867.3900000006</v>
      </c>
      <c r="F318" s="50">
        <f t="shared" si="19"/>
        <v>-10.92</v>
      </c>
      <c r="G318" s="46">
        <v>8355701.5163233904</v>
      </c>
      <c r="H318" s="46">
        <v>9415248.7974526584</v>
      </c>
      <c r="I318" s="49">
        <f t="shared" si="17"/>
        <v>1059547.281129268</v>
      </c>
      <c r="J318" s="50">
        <f t="shared" si="20"/>
        <v>12.68</v>
      </c>
      <c r="K318" s="24"/>
      <c r="L318" s="56"/>
      <c r="M318" s="56"/>
      <c r="N318" s="56"/>
      <c r="O318" s="56"/>
      <c r="P318" s="56"/>
      <c r="Q318" s="56"/>
      <c r="R318" s="23"/>
    </row>
    <row r="319" spans="1:18" ht="14.5">
      <c r="A319" s="10" t="s">
        <v>625</v>
      </c>
      <c r="B319" s="1" t="s">
        <v>626</v>
      </c>
      <c r="C319" s="46">
        <v>30731225.329999998</v>
      </c>
      <c r="D319" s="46">
        <v>32738664.659999996</v>
      </c>
      <c r="E319" s="49">
        <f t="shared" si="18"/>
        <v>2007439.3299999982</v>
      </c>
      <c r="F319" s="50">
        <f t="shared" si="19"/>
        <v>6.53</v>
      </c>
      <c r="G319" s="46">
        <v>58989795.986390203</v>
      </c>
      <c r="H319" s="46">
        <v>61416044.855799422</v>
      </c>
      <c r="I319" s="49">
        <f t="shared" si="17"/>
        <v>2426248.8694092184</v>
      </c>
      <c r="J319" s="50">
        <f t="shared" si="20"/>
        <v>4.1100000000000003</v>
      </c>
      <c r="K319" s="24"/>
      <c r="L319" s="56"/>
      <c r="M319" s="56"/>
      <c r="N319" s="56"/>
      <c r="O319" s="56"/>
      <c r="P319" s="56"/>
      <c r="Q319" s="56"/>
      <c r="R319" s="23"/>
    </row>
    <row r="320" spans="1:18" ht="14.5">
      <c r="A320" s="10" t="s">
        <v>627</v>
      </c>
      <c r="B320" s="1" t="s">
        <v>628</v>
      </c>
      <c r="C320" s="46">
        <v>5349772.8099999996</v>
      </c>
      <c r="D320" s="46">
        <v>4006233.31</v>
      </c>
      <c r="E320" s="49">
        <f t="shared" si="18"/>
        <v>-1343539.4999999995</v>
      </c>
      <c r="F320" s="50">
        <f t="shared" si="19"/>
        <v>-25.11</v>
      </c>
      <c r="G320" s="46">
        <v>8639894.3550722301</v>
      </c>
      <c r="H320" s="46">
        <v>10830033.792166645</v>
      </c>
      <c r="I320" s="49">
        <f t="shared" si="17"/>
        <v>2190139.4370944146</v>
      </c>
      <c r="J320" s="50">
        <f t="shared" si="20"/>
        <v>25.35</v>
      </c>
      <c r="K320" s="24"/>
      <c r="L320" s="56"/>
      <c r="M320" s="56"/>
      <c r="N320" s="56"/>
      <c r="O320" s="56"/>
      <c r="P320" s="56"/>
      <c r="Q320" s="56"/>
      <c r="R320" s="23"/>
    </row>
    <row r="321" spans="1:18" ht="14.5">
      <c r="A321" s="10" t="s">
        <v>629</v>
      </c>
      <c r="B321" s="1" t="s">
        <v>630</v>
      </c>
      <c r="C321" s="46">
        <v>2201610.98</v>
      </c>
      <c r="D321" s="46">
        <v>2898213</v>
      </c>
      <c r="E321" s="49">
        <f t="shared" si="18"/>
        <v>696602.02</v>
      </c>
      <c r="F321" s="50">
        <f t="shared" si="19"/>
        <v>31.64</v>
      </c>
      <c r="G321" s="46">
        <v>32911160.735108599</v>
      </c>
      <c r="H321" s="46">
        <v>24703151.349207021</v>
      </c>
      <c r="I321" s="49">
        <f t="shared" si="17"/>
        <v>-8208009.3859015778</v>
      </c>
      <c r="J321" s="50">
        <f t="shared" si="20"/>
        <v>-24.94</v>
      </c>
      <c r="K321" s="24"/>
      <c r="L321" s="56"/>
      <c r="M321" s="56"/>
      <c r="N321" s="56"/>
      <c r="O321" s="56"/>
      <c r="P321" s="56"/>
      <c r="Q321" s="56"/>
      <c r="R321" s="23"/>
    </row>
    <row r="322" spans="1:18" ht="14.5">
      <c r="A322" s="10" t="s">
        <v>631</v>
      </c>
      <c r="B322" s="1" t="s">
        <v>632</v>
      </c>
      <c r="C322" s="46">
        <v>35682794.689999998</v>
      </c>
      <c r="D322" s="46">
        <v>35733266.950000003</v>
      </c>
      <c r="E322" s="49">
        <f t="shared" si="18"/>
        <v>50472.260000005364</v>
      </c>
      <c r="F322" s="50">
        <f t="shared" si="19"/>
        <v>0.14000000000000001</v>
      </c>
      <c r="G322" s="46">
        <v>98544906.850528896</v>
      </c>
      <c r="H322" s="46">
        <v>105791467.03210928</v>
      </c>
      <c r="I322" s="49">
        <f t="shared" si="17"/>
        <v>7246560.1815803796</v>
      </c>
      <c r="J322" s="50">
        <f t="shared" si="20"/>
        <v>7.35</v>
      </c>
      <c r="K322" s="24"/>
      <c r="L322" s="56"/>
      <c r="M322" s="56"/>
      <c r="N322" s="56"/>
      <c r="O322" s="56"/>
      <c r="P322" s="56"/>
      <c r="Q322" s="56"/>
      <c r="R322" s="23"/>
    </row>
    <row r="323" spans="1:18" ht="14.5">
      <c r="A323" s="10" t="s">
        <v>633</v>
      </c>
      <c r="B323" s="1" t="s">
        <v>634</v>
      </c>
      <c r="C323" s="46">
        <v>3009844.12</v>
      </c>
      <c r="D323" s="46">
        <v>3753756.89</v>
      </c>
      <c r="E323" s="49">
        <f t="shared" si="18"/>
        <v>743912.77</v>
      </c>
      <c r="F323" s="50">
        <f t="shared" si="19"/>
        <v>24.72</v>
      </c>
      <c r="G323" s="46">
        <v>8024182.1305470802</v>
      </c>
      <c r="H323" s="46">
        <v>7631070.9238767186</v>
      </c>
      <c r="I323" s="49">
        <f t="shared" si="17"/>
        <v>-393111.20667036157</v>
      </c>
      <c r="J323" s="50">
        <f t="shared" si="20"/>
        <v>-4.9000000000000004</v>
      </c>
      <c r="K323" s="24"/>
      <c r="L323" s="56"/>
      <c r="M323" s="56"/>
      <c r="N323" s="56"/>
      <c r="O323" s="56"/>
      <c r="P323" s="56"/>
      <c r="Q323" s="56"/>
      <c r="R323" s="23"/>
    </row>
    <row r="324" spans="1:18" ht="14.5">
      <c r="A324" s="10" t="s">
        <v>635</v>
      </c>
      <c r="B324" s="1" t="s">
        <v>636</v>
      </c>
      <c r="C324" s="46">
        <v>6671139.75</v>
      </c>
      <c r="D324" s="46">
        <v>7104752.1600000001</v>
      </c>
      <c r="E324" s="49">
        <f t="shared" si="18"/>
        <v>433612.41000000015</v>
      </c>
      <c r="F324" s="50">
        <f t="shared" si="19"/>
        <v>6.5</v>
      </c>
      <c r="G324" s="46">
        <v>12185721.391904401</v>
      </c>
      <c r="H324" s="46">
        <v>12420577.022930751</v>
      </c>
      <c r="I324" s="49">
        <f t="shared" si="17"/>
        <v>234855.63102634996</v>
      </c>
      <c r="J324" s="50">
        <f t="shared" si="20"/>
        <v>1.93</v>
      </c>
      <c r="K324" s="24"/>
      <c r="L324" s="56"/>
      <c r="M324" s="56"/>
      <c r="N324" s="56"/>
      <c r="O324" s="56"/>
      <c r="P324" s="56"/>
      <c r="Q324" s="56"/>
      <c r="R324" s="23"/>
    </row>
    <row r="325" spans="1:18" ht="14.5">
      <c r="A325" s="10" t="s">
        <v>637</v>
      </c>
      <c r="B325" s="1" t="s">
        <v>638</v>
      </c>
      <c r="C325" s="46">
        <v>12973935.5</v>
      </c>
      <c r="D325" s="46">
        <v>13400146.219999999</v>
      </c>
      <c r="E325" s="49">
        <f t="shared" si="18"/>
        <v>426210.71999999881</v>
      </c>
      <c r="F325" s="50">
        <f t="shared" si="19"/>
        <v>3.29</v>
      </c>
      <c r="G325" s="46">
        <v>14523654.5442074</v>
      </c>
      <c r="H325" s="46">
        <v>15762871.918271488</v>
      </c>
      <c r="I325" s="49">
        <f t="shared" si="17"/>
        <v>1239217.3740640879</v>
      </c>
      <c r="J325" s="50">
        <f t="shared" si="20"/>
        <v>8.5299999999999994</v>
      </c>
      <c r="K325" s="24"/>
      <c r="L325" s="56"/>
      <c r="M325" s="56"/>
      <c r="N325" s="56"/>
      <c r="O325" s="56"/>
      <c r="P325" s="56"/>
      <c r="Q325" s="56"/>
      <c r="R325" s="23"/>
    </row>
    <row r="326" spans="1:18" ht="14.5">
      <c r="A326" s="10" t="s">
        <v>639</v>
      </c>
      <c r="B326" s="1" t="s">
        <v>640</v>
      </c>
      <c r="C326" s="46">
        <v>8207524.7300000004</v>
      </c>
      <c r="D326" s="46">
        <v>8215771.8500000006</v>
      </c>
      <c r="E326" s="49">
        <f t="shared" si="18"/>
        <v>8247.1200000001118</v>
      </c>
      <c r="F326" s="50">
        <f t="shared" si="19"/>
        <v>0.1</v>
      </c>
      <c r="G326" s="46">
        <v>11579032.0532014</v>
      </c>
      <c r="H326" s="46">
        <v>12258752.642318394</v>
      </c>
      <c r="I326" s="49">
        <f t="shared" si="17"/>
        <v>679720.58911699429</v>
      </c>
      <c r="J326" s="50">
        <f t="shared" si="20"/>
        <v>5.87</v>
      </c>
      <c r="K326" s="24"/>
      <c r="L326" s="56"/>
      <c r="M326" s="56"/>
      <c r="N326" s="56"/>
      <c r="O326" s="56"/>
      <c r="P326" s="56"/>
      <c r="Q326" s="56"/>
      <c r="R326" s="23"/>
    </row>
    <row r="327" spans="1:18" ht="14.5">
      <c r="A327" s="10" t="s">
        <v>641</v>
      </c>
      <c r="B327" s="1" t="s">
        <v>642</v>
      </c>
      <c r="C327" s="46">
        <v>22156237.350000001</v>
      </c>
      <c r="D327" s="46">
        <v>23341308.75</v>
      </c>
      <c r="E327" s="49">
        <f t="shared" si="18"/>
        <v>1185071.3999999985</v>
      </c>
      <c r="F327" s="50">
        <f t="shared" si="19"/>
        <v>5.35</v>
      </c>
      <c r="G327" s="46">
        <v>30318470.561966602</v>
      </c>
      <c r="H327" s="46">
        <v>31415619.331118885</v>
      </c>
      <c r="I327" s="49">
        <f t="shared" ref="I327:I390" si="21">H327-(G327)</f>
        <v>1097148.7691522837</v>
      </c>
      <c r="J327" s="50">
        <f t="shared" si="20"/>
        <v>3.62</v>
      </c>
      <c r="K327" s="24"/>
      <c r="L327" s="56"/>
      <c r="M327" s="56"/>
      <c r="N327" s="56"/>
      <c r="O327" s="56"/>
      <c r="P327" s="56"/>
      <c r="Q327" s="56"/>
      <c r="R327" s="23"/>
    </row>
    <row r="328" spans="1:18" ht="14.5">
      <c r="A328" s="10" t="s">
        <v>643</v>
      </c>
      <c r="B328" s="1" t="s">
        <v>644</v>
      </c>
      <c r="C328" s="46">
        <v>16160825.289999999</v>
      </c>
      <c r="D328" s="46">
        <v>15924782.99</v>
      </c>
      <c r="E328" s="49">
        <f t="shared" ref="E328:E391" si="22">D328-(C328)</f>
        <v>-236042.29999999888</v>
      </c>
      <c r="F328" s="50">
        <f t="shared" ref="F328:F391" si="23">IF(OR(D328=0,(C328)=0),"",ROUND((D328)/(C328)*100-100,2))</f>
        <v>-1.46</v>
      </c>
      <c r="G328" s="46">
        <v>47551296.007430002</v>
      </c>
      <c r="H328" s="46">
        <v>50346494.890781656</v>
      </c>
      <c r="I328" s="49">
        <f t="shared" si="21"/>
        <v>2795198.8833516538</v>
      </c>
      <c r="J328" s="50">
        <f t="shared" ref="J328:J391" si="24">IF(OR(H328=0,(G328)=0),"",ROUND((H328)/(G328)*100-100,2))</f>
        <v>5.88</v>
      </c>
      <c r="K328" s="24"/>
      <c r="L328" s="56"/>
      <c r="M328" s="56"/>
      <c r="N328" s="56"/>
      <c r="O328" s="56"/>
      <c r="P328" s="56"/>
      <c r="Q328" s="56"/>
      <c r="R328" s="23"/>
    </row>
    <row r="329" spans="1:18" ht="14.5">
      <c r="A329" s="10" t="s">
        <v>645</v>
      </c>
      <c r="B329" s="1" t="s">
        <v>646</v>
      </c>
      <c r="C329" s="46">
        <v>2091106.61</v>
      </c>
      <c r="D329" s="46">
        <v>2546052.85</v>
      </c>
      <c r="E329" s="49">
        <f t="shared" si="22"/>
        <v>454946.24</v>
      </c>
      <c r="F329" s="50">
        <f t="shared" si="23"/>
        <v>21.76</v>
      </c>
      <c r="G329" s="46">
        <v>20075189.7062166</v>
      </c>
      <c r="H329" s="46">
        <v>20589327.886925574</v>
      </c>
      <c r="I329" s="49">
        <f t="shared" si="21"/>
        <v>514138.1807089746</v>
      </c>
      <c r="J329" s="50">
        <f t="shared" si="24"/>
        <v>2.56</v>
      </c>
      <c r="K329" s="24"/>
      <c r="L329" s="56"/>
      <c r="M329" s="56"/>
      <c r="N329" s="56"/>
      <c r="O329" s="56"/>
      <c r="P329" s="56"/>
      <c r="Q329" s="56"/>
      <c r="R329" s="23"/>
    </row>
    <row r="330" spans="1:18" ht="14.5">
      <c r="A330" s="10" t="s">
        <v>647</v>
      </c>
      <c r="B330" s="1" t="s">
        <v>648</v>
      </c>
      <c r="C330" s="46">
        <v>4688515.0599999996</v>
      </c>
      <c r="D330" s="46">
        <v>4483796.09</v>
      </c>
      <c r="E330" s="49">
        <f t="shared" si="22"/>
        <v>-204718.96999999974</v>
      </c>
      <c r="F330" s="50">
        <f t="shared" si="23"/>
        <v>-4.37</v>
      </c>
      <c r="G330" s="46">
        <v>10453026.823389599</v>
      </c>
      <c r="H330" s="46">
        <v>11100209.257064167</v>
      </c>
      <c r="I330" s="49">
        <f t="shared" si="21"/>
        <v>647182.43367456831</v>
      </c>
      <c r="J330" s="50">
        <f t="shared" si="24"/>
        <v>6.19</v>
      </c>
      <c r="K330" s="24"/>
      <c r="L330" s="56"/>
      <c r="M330" s="56"/>
      <c r="N330" s="56"/>
      <c r="O330" s="56"/>
      <c r="P330" s="56"/>
      <c r="Q330" s="56"/>
      <c r="R330" s="23"/>
    </row>
    <row r="331" spans="1:18" ht="14.5">
      <c r="A331" s="10" t="s">
        <v>649</v>
      </c>
      <c r="B331" s="1" t="s">
        <v>650</v>
      </c>
      <c r="C331" s="46">
        <v>5342366.88</v>
      </c>
      <c r="D331" s="46">
        <v>5984026.2400000002</v>
      </c>
      <c r="E331" s="49">
        <f t="shared" si="22"/>
        <v>641659.36000000034</v>
      </c>
      <c r="F331" s="50">
        <f t="shared" si="23"/>
        <v>12.01</v>
      </c>
      <c r="G331" s="46">
        <v>18440660.560268398</v>
      </c>
      <c r="H331" s="46">
        <v>18786284.947447896</v>
      </c>
      <c r="I331" s="49">
        <f t="shared" si="21"/>
        <v>345624.38717949763</v>
      </c>
      <c r="J331" s="50">
        <f t="shared" si="24"/>
        <v>1.87</v>
      </c>
      <c r="K331" s="24"/>
      <c r="L331" s="56"/>
      <c r="M331" s="56"/>
      <c r="N331" s="56"/>
      <c r="O331" s="56"/>
      <c r="P331" s="56"/>
      <c r="Q331" s="56"/>
      <c r="R331" s="23"/>
    </row>
    <row r="332" spans="1:18" ht="14.5">
      <c r="A332" s="10" t="s">
        <v>651</v>
      </c>
      <c r="B332" s="1" t="s">
        <v>652</v>
      </c>
      <c r="C332" s="46">
        <v>4514221.9000000004</v>
      </c>
      <c r="D332" s="46">
        <v>4842215.76</v>
      </c>
      <c r="E332" s="49">
        <f t="shared" si="22"/>
        <v>327993.8599999994</v>
      </c>
      <c r="F332" s="50">
        <f t="shared" si="23"/>
        <v>7.27</v>
      </c>
      <c r="G332" s="46">
        <v>7646076.3046462201</v>
      </c>
      <c r="H332" s="46">
        <v>7799572.8936226144</v>
      </c>
      <c r="I332" s="49">
        <f t="shared" si="21"/>
        <v>153496.58897639439</v>
      </c>
      <c r="J332" s="50">
        <f t="shared" si="24"/>
        <v>2.0099999999999998</v>
      </c>
      <c r="K332" s="24"/>
      <c r="L332" s="56"/>
      <c r="M332" s="56"/>
      <c r="N332" s="56"/>
      <c r="O332" s="56"/>
      <c r="P332" s="56"/>
      <c r="Q332" s="56"/>
      <c r="R332" s="23"/>
    </row>
    <row r="333" spans="1:18" ht="14.5">
      <c r="A333" s="10" t="s">
        <v>653</v>
      </c>
      <c r="B333" s="1" t="s">
        <v>654</v>
      </c>
      <c r="C333" s="46">
        <v>4849629.75</v>
      </c>
      <c r="D333" s="46">
        <v>5532223.0599999996</v>
      </c>
      <c r="E333" s="49">
        <f t="shared" si="22"/>
        <v>682593.30999999959</v>
      </c>
      <c r="F333" s="50">
        <f t="shared" si="23"/>
        <v>14.08</v>
      </c>
      <c r="G333" s="46">
        <v>8326325.6580877304</v>
      </c>
      <c r="H333" s="46">
        <v>7944550.7627731953</v>
      </c>
      <c r="I333" s="49">
        <f t="shared" si="21"/>
        <v>-381774.89531453513</v>
      </c>
      <c r="J333" s="50">
        <f t="shared" si="24"/>
        <v>-4.59</v>
      </c>
      <c r="K333" s="24"/>
      <c r="L333" s="56"/>
      <c r="M333" s="56"/>
      <c r="N333" s="56"/>
      <c r="O333" s="56"/>
      <c r="P333" s="56"/>
      <c r="Q333" s="56"/>
      <c r="R333" s="23"/>
    </row>
    <row r="334" spans="1:18" ht="14.5">
      <c r="A334" s="11" t="s">
        <v>655</v>
      </c>
      <c r="B334" s="12" t="s">
        <v>656</v>
      </c>
      <c r="C334" s="46">
        <v>170664500.96000001</v>
      </c>
      <c r="D334" s="46">
        <v>175880093.60000002</v>
      </c>
      <c r="E334" s="49">
        <f t="shared" si="22"/>
        <v>5215592.6400000155</v>
      </c>
      <c r="F334" s="50">
        <f t="shared" si="23"/>
        <v>3.06</v>
      </c>
      <c r="G334" s="46">
        <v>396565095.18528903</v>
      </c>
      <c r="H334" s="46">
        <v>408211278.30386639</v>
      </c>
      <c r="I334" s="49">
        <f t="shared" si="21"/>
        <v>11646183.118577361</v>
      </c>
      <c r="J334" s="50">
        <f t="shared" si="24"/>
        <v>2.94</v>
      </c>
      <c r="K334" s="24"/>
      <c r="L334" s="56"/>
      <c r="M334" s="56"/>
      <c r="N334" s="56"/>
      <c r="O334" s="56"/>
      <c r="P334" s="56"/>
      <c r="Q334" s="56"/>
      <c r="R334" s="23"/>
    </row>
    <row r="335" spans="1:18" ht="14.5">
      <c r="A335" s="10" t="s">
        <v>657</v>
      </c>
      <c r="B335" s="1" t="s">
        <v>658</v>
      </c>
      <c r="C335" s="46">
        <v>16328065.43</v>
      </c>
      <c r="D335" s="46">
        <v>21030260.030000001</v>
      </c>
      <c r="E335" s="49">
        <f t="shared" si="22"/>
        <v>4702194.6000000015</v>
      </c>
      <c r="F335" s="50">
        <f t="shared" si="23"/>
        <v>28.8</v>
      </c>
      <c r="G335" s="46">
        <v>63176907.107083298</v>
      </c>
      <c r="H335" s="46">
        <v>62681085.213425919</v>
      </c>
      <c r="I335" s="49">
        <f t="shared" si="21"/>
        <v>-495821.89365737885</v>
      </c>
      <c r="J335" s="50">
        <f t="shared" si="24"/>
        <v>-0.78</v>
      </c>
      <c r="K335" s="24"/>
      <c r="L335" s="56"/>
      <c r="M335" s="56"/>
      <c r="N335" s="56"/>
      <c r="O335" s="56"/>
      <c r="P335" s="56"/>
      <c r="Q335" s="56"/>
      <c r="R335" s="23"/>
    </row>
    <row r="336" spans="1:18" ht="14.5">
      <c r="A336" s="10" t="s">
        <v>659</v>
      </c>
      <c r="B336" s="1" t="s">
        <v>660</v>
      </c>
      <c r="C336" s="46">
        <v>2128475.77</v>
      </c>
      <c r="D336" s="46">
        <v>2192158.27</v>
      </c>
      <c r="E336" s="49">
        <f t="shared" si="22"/>
        <v>63682.5</v>
      </c>
      <c r="F336" s="50">
        <f t="shared" si="23"/>
        <v>2.99</v>
      </c>
      <c r="G336" s="46">
        <v>48726523.670460999</v>
      </c>
      <c r="H336" s="46">
        <v>52839895.579975612</v>
      </c>
      <c r="I336" s="49">
        <f t="shared" si="21"/>
        <v>4113371.9095146134</v>
      </c>
      <c r="J336" s="50">
        <f t="shared" si="24"/>
        <v>8.44</v>
      </c>
      <c r="K336" s="24"/>
      <c r="L336" s="56"/>
      <c r="M336" s="56"/>
      <c r="N336" s="56"/>
      <c r="O336" s="56"/>
      <c r="P336" s="56"/>
      <c r="Q336" s="56"/>
      <c r="R336" s="23"/>
    </row>
    <row r="337" spans="1:18" ht="14.5">
      <c r="A337" s="10" t="s">
        <v>661</v>
      </c>
      <c r="B337" s="1" t="s">
        <v>662</v>
      </c>
      <c r="C337" s="46">
        <v>5712807.3899999997</v>
      </c>
      <c r="D337" s="46">
        <v>5536606.75</v>
      </c>
      <c r="E337" s="49">
        <f t="shared" si="22"/>
        <v>-176200.63999999966</v>
      </c>
      <c r="F337" s="50">
        <f t="shared" si="23"/>
        <v>-3.08</v>
      </c>
      <c r="G337" s="46">
        <v>16444874.5126632</v>
      </c>
      <c r="H337" s="46">
        <v>17660619.968528904</v>
      </c>
      <c r="I337" s="49">
        <f t="shared" si="21"/>
        <v>1215745.4558657035</v>
      </c>
      <c r="J337" s="50">
        <f t="shared" si="24"/>
        <v>7.39</v>
      </c>
      <c r="K337" s="24"/>
      <c r="L337" s="56"/>
      <c r="M337" s="56"/>
      <c r="N337" s="56"/>
      <c r="O337" s="56"/>
      <c r="P337" s="56"/>
      <c r="Q337" s="56"/>
      <c r="R337" s="23"/>
    </row>
    <row r="338" spans="1:18" ht="14.5">
      <c r="A338" s="10" t="s">
        <v>663</v>
      </c>
      <c r="B338" s="1" t="s">
        <v>664</v>
      </c>
      <c r="C338" s="46">
        <v>1516046.5</v>
      </c>
      <c r="D338" s="46">
        <v>1570784.26</v>
      </c>
      <c r="E338" s="49">
        <f t="shared" si="22"/>
        <v>54737.760000000009</v>
      </c>
      <c r="F338" s="50">
        <f t="shared" si="23"/>
        <v>3.61</v>
      </c>
      <c r="G338" s="46">
        <v>18298068.325276598</v>
      </c>
      <c r="H338" s="46">
        <v>20569988.706351709</v>
      </c>
      <c r="I338" s="49">
        <f t="shared" si="21"/>
        <v>2271920.3810751103</v>
      </c>
      <c r="J338" s="50">
        <f t="shared" si="24"/>
        <v>12.42</v>
      </c>
      <c r="K338" s="24"/>
      <c r="L338" s="56"/>
      <c r="M338" s="56"/>
      <c r="N338" s="56"/>
      <c r="O338" s="56"/>
      <c r="P338" s="56"/>
      <c r="Q338" s="56"/>
      <c r="R338" s="23"/>
    </row>
    <row r="339" spans="1:18" ht="14.5">
      <c r="A339" s="10" t="s">
        <v>665</v>
      </c>
      <c r="B339" s="1" t="s">
        <v>666</v>
      </c>
      <c r="C339" s="46">
        <v>5703899.9500000002</v>
      </c>
      <c r="D339" s="46">
        <v>2466843.2000000002</v>
      </c>
      <c r="E339" s="49">
        <f t="shared" si="22"/>
        <v>-3237056.75</v>
      </c>
      <c r="F339" s="50">
        <f t="shared" si="23"/>
        <v>-56.75</v>
      </c>
      <c r="G339" s="46">
        <v>35627534.175344497</v>
      </c>
      <c r="H339" s="46">
        <v>42901116.785847388</v>
      </c>
      <c r="I339" s="49">
        <f t="shared" si="21"/>
        <v>7273582.6105028912</v>
      </c>
      <c r="J339" s="50">
        <f t="shared" si="24"/>
        <v>20.420000000000002</v>
      </c>
      <c r="K339" s="24"/>
      <c r="L339" s="56"/>
      <c r="M339" s="56"/>
      <c r="N339" s="56"/>
      <c r="O339" s="56"/>
      <c r="P339" s="56"/>
      <c r="Q339" s="56"/>
      <c r="R339" s="23"/>
    </row>
    <row r="340" spans="1:18" ht="14.5">
      <c r="A340" s="10" t="s">
        <v>667</v>
      </c>
      <c r="B340" s="1" t="s">
        <v>668</v>
      </c>
      <c r="C340" s="46">
        <v>42927189.130000003</v>
      </c>
      <c r="D340" s="46">
        <v>49888648.530000001</v>
      </c>
      <c r="E340" s="49">
        <f t="shared" si="22"/>
        <v>6961459.3999999985</v>
      </c>
      <c r="F340" s="50">
        <f t="shared" si="23"/>
        <v>16.22</v>
      </c>
      <c r="G340" s="46">
        <v>115076589.674404</v>
      </c>
      <c r="H340" s="46">
        <v>114796493.71839385</v>
      </c>
      <c r="I340" s="49">
        <f t="shared" si="21"/>
        <v>-280095.95601014793</v>
      </c>
      <c r="J340" s="50">
        <f t="shared" si="24"/>
        <v>-0.24</v>
      </c>
      <c r="K340" s="24"/>
      <c r="L340" s="56"/>
      <c r="M340" s="56"/>
      <c r="N340" s="56"/>
      <c r="O340" s="56"/>
      <c r="P340" s="56"/>
      <c r="Q340" s="56"/>
      <c r="R340" s="23"/>
    </row>
    <row r="341" spans="1:18" ht="14.5">
      <c r="A341" s="10" t="s">
        <v>669</v>
      </c>
      <c r="B341" s="1" t="s">
        <v>670</v>
      </c>
      <c r="C341" s="46">
        <v>11408739.01</v>
      </c>
      <c r="D341" s="46">
        <v>13281736.699999999</v>
      </c>
      <c r="E341" s="49">
        <f t="shared" si="22"/>
        <v>1872997.6899999995</v>
      </c>
      <c r="F341" s="50">
        <f t="shared" si="23"/>
        <v>16.420000000000002</v>
      </c>
      <c r="G341" s="46">
        <v>24744467.984537899</v>
      </c>
      <c r="H341" s="46">
        <v>24573447.34005158</v>
      </c>
      <c r="I341" s="49">
        <f t="shared" si="21"/>
        <v>-171020.64448631927</v>
      </c>
      <c r="J341" s="50">
        <f t="shared" si="24"/>
        <v>-0.69</v>
      </c>
      <c r="K341" s="24"/>
      <c r="L341" s="56"/>
      <c r="M341" s="56"/>
      <c r="N341" s="56"/>
      <c r="O341" s="56"/>
      <c r="P341" s="56"/>
      <c r="Q341" s="56"/>
      <c r="R341" s="23"/>
    </row>
    <row r="342" spans="1:18" ht="14.5">
      <c r="A342" s="10" t="s">
        <v>671</v>
      </c>
      <c r="B342" s="1" t="s">
        <v>672</v>
      </c>
      <c r="C342" s="46">
        <v>3467750.31</v>
      </c>
      <c r="D342" s="46">
        <v>3606125.24</v>
      </c>
      <c r="E342" s="49">
        <f t="shared" si="22"/>
        <v>138374.93000000017</v>
      </c>
      <c r="F342" s="50">
        <f t="shared" si="23"/>
        <v>3.99</v>
      </c>
      <c r="G342" s="46">
        <v>52389045.755960204</v>
      </c>
      <c r="H342" s="46">
        <v>66362910.694683127</v>
      </c>
      <c r="I342" s="49">
        <f t="shared" si="21"/>
        <v>13973864.938722923</v>
      </c>
      <c r="J342" s="50">
        <f t="shared" si="24"/>
        <v>26.67</v>
      </c>
      <c r="K342" s="24"/>
      <c r="L342" s="56"/>
      <c r="M342" s="56"/>
      <c r="N342" s="56"/>
      <c r="O342" s="56"/>
      <c r="P342" s="56"/>
      <c r="Q342" s="56"/>
      <c r="R342" s="23"/>
    </row>
    <row r="343" spans="1:18" ht="14.5">
      <c r="A343" s="10" t="s">
        <v>673</v>
      </c>
      <c r="B343" s="1" t="s">
        <v>674</v>
      </c>
      <c r="C343" s="46">
        <v>5331490.4400000004</v>
      </c>
      <c r="D343" s="46">
        <v>5302155.32</v>
      </c>
      <c r="E343" s="49">
        <f t="shared" si="22"/>
        <v>-29335.120000000112</v>
      </c>
      <c r="F343" s="50">
        <f t="shared" si="23"/>
        <v>-0.55000000000000004</v>
      </c>
      <c r="G343" s="46">
        <v>11412456.918469099</v>
      </c>
      <c r="H343" s="46">
        <v>11955646.532419359</v>
      </c>
      <c r="I343" s="49">
        <f t="shared" si="21"/>
        <v>543189.61395025998</v>
      </c>
      <c r="J343" s="50">
        <f t="shared" si="24"/>
        <v>4.76</v>
      </c>
      <c r="K343" s="24"/>
      <c r="L343" s="56"/>
      <c r="M343" s="56"/>
      <c r="N343" s="56"/>
      <c r="O343" s="56"/>
      <c r="P343" s="56"/>
      <c r="Q343" s="56"/>
      <c r="R343" s="23"/>
    </row>
    <row r="344" spans="1:18" ht="14.5">
      <c r="A344" s="10" t="s">
        <v>675</v>
      </c>
      <c r="B344" s="1" t="s">
        <v>676</v>
      </c>
      <c r="C344" s="46">
        <v>7357629.9800000004</v>
      </c>
      <c r="D344" s="46">
        <v>6884461.21</v>
      </c>
      <c r="E344" s="49">
        <f t="shared" si="22"/>
        <v>-473168.77000000048</v>
      </c>
      <c r="F344" s="50">
        <f t="shared" si="23"/>
        <v>-6.43</v>
      </c>
      <c r="G344" s="46">
        <v>15985717.3223093</v>
      </c>
      <c r="H344" s="46">
        <v>17635437.210419174</v>
      </c>
      <c r="I344" s="49">
        <f t="shared" si="21"/>
        <v>1649719.888109874</v>
      </c>
      <c r="J344" s="50">
        <f t="shared" si="24"/>
        <v>10.32</v>
      </c>
      <c r="K344" s="24"/>
      <c r="L344" s="56"/>
      <c r="M344" s="56"/>
      <c r="N344" s="56"/>
      <c r="O344" s="56"/>
      <c r="P344" s="56"/>
      <c r="Q344" s="56"/>
      <c r="R344" s="23"/>
    </row>
    <row r="345" spans="1:18" ht="14.5">
      <c r="A345" s="10" t="s">
        <v>677</v>
      </c>
      <c r="B345" s="1" t="s">
        <v>678</v>
      </c>
      <c r="C345" s="46">
        <v>4027061.85</v>
      </c>
      <c r="D345" s="46">
        <v>3938397.65</v>
      </c>
      <c r="E345" s="49">
        <f t="shared" si="22"/>
        <v>-88664.200000000186</v>
      </c>
      <c r="F345" s="50">
        <f t="shared" si="23"/>
        <v>-2.2000000000000002</v>
      </c>
      <c r="G345" s="46">
        <v>16891460.5413156</v>
      </c>
      <c r="H345" s="46">
        <v>17676958.234924309</v>
      </c>
      <c r="I345" s="49">
        <f t="shared" si="21"/>
        <v>785497.69360870868</v>
      </c>
      <c r="J345" s="50">
        <f t="shared" si="24"/>
        <v>4.6500000000000004</v>
      </c>
      <c r="K345" s="24"/>
      <c r="L345" s="56"/>
      <c r="M345" s="56"/>
      <c r="N345" s="56"/>
      <c r="O345" s="56"/>
      <c r="P345" s="56"/>
      <c r="Q345" s="56"/>
      <c r="R345" s="23"/>
    </row>
    <row r="346" spans="1:18" ht="14.5">
      <c r="A346" s="11" t="s">
        <v>679</v>
      </c>
      <c r="B346" s="12" t="s">
        <v>680</v>
      </c>
      <c r="C346" s="46">
        <v>105909155.76000001</v>
      </c>
      <c r="D346" s="46">
        <v>115698177.16000001</v>
      </c>
      <c r="E346" s="49">
        <f t="shared" si="22"/>
        <v>9789021.400000006</v>
      </c>
      <c r="F346" s="50">
        <f t="shared" si="23"/>
        <v>9.24</v>
      </c>
      <c r="G346" s="46">
        <v>418773645.98782498</v>
      </c>
      <c r="H346" s="46">
        <v>449653599.985021</v>
      </c>
      <c r="I346" s="49">
        <f t="shared" si="21"/>
        <v>30879953.997196019</v>
      </c>
      <c r="J346" s="50">
        <f t="shared" si="24"/>
        <v>7.37</v>
      </c>
      <c r="K346" s="24"/>
      <c r="L346" s="56"/>
      <c r="M346" s="56"/>
      <c r="N346" s="56"/>
      <c r="O346" s="56"/>
      <c r="P346" s="56"/>
      <c r="Q346" s="56"/>
      <c r="R346" s="23"/>
    </row>
    <row r="347" spans="1:18" ht="14.5">
      <c r="A347" s="10" t="s">
        <v>681</v>
      </c>
      <c r="B347" s="1" t="s">
        <v>682</v>
      </c>
      <c r="C347" s="46">
        <v>4945217.63</v>
      </c>
      <c r="D347" s="46">
        <v>4299480.59</v>
      </c>
      <c r="E347" s="49">
        <f t="shared" si="22"/>
        <v>-645737.04</v>
      </c>
      <c r="F347" s="50">
        <f t="shared" si="23"/>
        <v>-13.06</v>
      </c>
      <c r="G347" s="46">
        <v>7323549.33051915</v>
      </c>
      <c r="H347" s="46">
        <v>8287878.0369222043</v>
      </c>
      <c r="I347" s="49">
        <f t="shared" si="21"/>
        <v>964328.7064030543</v>
      </c>
      <c r="J347" s="50">
        <f t="shared" si="24"/>
        <v>13.17</v>
      </c>
      <c r="K347" s="24"/>
      <c r="L347" s="56"/>
      <c r="M347" s="56"/>
      <c r="N347" s="56"/>
      <c r="O347" s="56"/>
      <c r="P347" s="56"/>
      <c r="Q347" s="56"/>
      <c r="R347" s="23"/>
    </row>
    <row r="348" spans="1:18" ht="14.5">
      <c r="A348" s="10" t="s">
        <v>683</v>
      </c>
      <c r="B348" s="1" t="s">
        <v>684</v>
      </c>
      <c r="C348" s="46">
        <v>13358413.24</v>
      </c>
      <c r="D348" s="46">
        <v>13189791.359999999</v>
      </c>
      <c r="E348" s="49">
        <f t="shared" si="22"/>
        <v>-168621.88000000082</v>
      </c>
      <c r="F348" s="50">
        <f t="shared" si="23"/>
        <v>-1.26</v>
      </c>
      <c r="G348" s="46">
        <v>12879590.2083483</v>
      </c>
      <c r="H348" s="46">
        <v>14880201.327186961</v>
      </c>
      <c r="I348" s="49">
        <f t="shared" si="21"/>
        <v>2000611.1188386604</v>
      </c>
      <c r="J348" s="50">
        <f t="shared" si="24"/>
        <v>15.53</v>
      </c>
      <c r="K348" s="24"/>
      <c r="L348" s="56"/>
      <c r="M348" s="56"/>
      <c r="N348" s="56"/>
      <c r="O348" s="56"/>
      <c r="P348" s="56"/>
      <c r="Q348" s="56"/>
      <c r="R348" s="23"/>
    </row>
    <row r="349" spans="1:18" ht="14.5">
      <c r="A349" s="10" t="s">
        <v>685</v>
      </c>
      <c r="B349" s="1" t="s">
        <v>686</v>
      </c>
      <c r="C349" s="46">
        <v>4554970.6399999997</v>
      </c>
      <c r="D349" s="46">
        <v>4411873.18</v>
      </c>
      <c r="E349" s="49">
        <f t="shared" si="22"/>
        <v>-143097.45999999996</v>
      </c>
      <c r="F349" s="50">
        <f t="shared" si="23"/>
        <v>-3.14</v>
      </c>
      <c r="G349" s="46">
        <v>13401734.3575982</v>
      </c>
      <c r="H349" s="46">
        <v>14165382.107716935</v>
      </c>
      <c r="I349" s="49">
        <f t="shared" si="21"/>
        <v>763647.75011873432</v>
      </c>
      <c r="J349" s="50">
        <f t="shared" si="24"/>
        <v>5.7</v>
      </c>
      <c r="K349" s="24"/>
      <c r="L349" s="56"/>
      <c r="M349" s="56"/>
      <c r="N349" s="56"/>
      <c r="O349" s="56"/>
      <c r="P349" s="56"/>
      <c r="Q349" s="56"/>
      <c r="R349" s="23"/>
    </row>
    <row r="350" spans="1:18" ht="14.5">
      <c r="A350" s="10" t="s">
        <v>687</v>
      </c>
      <c r="B350" s="1" t="s">
        <v>688</v>
      </c>
      <c r="C350" s="46">
        <v>7956416.8399999999</v>
      </c>
      <c r="D350" s="46">
        <v>9000296.4199999999</v>
      </c>
      <c r="E350" s="49">
        <f t="shared" si="22"/>
        <v>1043879.5800000001</v>
      </c>
      <c r="F350" s="50">
        <f t="shared" si="23"/>
        <v>13.12</v>
      </c>
      <c r="G350" s="46">
        <v>23801787.9593032</v>
      </c>
      <c r="H350" s="46">
        <v>24093718.553796224</v>
      </c>
      <c r="I350" s="49">
        <f t="shared" si="21"/>
        <v>291930.59449302405</v>
      </c>
      <c r="J350" s="50">
        <f t="shared" si="24"/>
        <v>1.23</v>
      </c>
      <c r="K350" s="24"/>
      <c r="L350" s="56"/>
      <c r="M350" s="56"/>
      <c r="N350" s="56"/>
      <c r="O350" s="56"/>
      <c r="P350" s="56"/>
      <c r="Q350" s="56"/>
      <c r="R350" s="23"/>
    </row>
    <row r="351" spans="1:18" ht="14.5">
      <c r="A351" s="10" t="s">
        <v>689</v>
      </c>
      <c r="B351" s="1" t="s">
        <v>690</v>
      </c>
      <c r="C351" s="46">
        <v>3797343.33</v>
      </c>
      <c r="D351" s="46">
        <v>4667625.92</v>
      </c>
      <c r="E351" s="49">
        <f t="shared" si="22"/>
        <v>870282.58999999985</v>
      </c>
      <c r="F351" s="50">
        <f t="shared" si="23"/>
        <v>22.92</v>
      </c>
      <c r="G351" s="46">
        <v>41098596.623679601</v>
      </c>
      <c r="H351" s="46">
        <v>41779920.809662603</v>
      </c>
      <c r="I351" s="49">
        <f t="shared" si="21"/>
        <v>681324.18598300219</v>
      </c>
      <c r="J351" s="50">
        <f t="shared" si="24"/>
        <v>1.66</v>
      </c>
      <c r="K351" s="24"/>
      <c r="L351" s="56"/>
      <c r="M351" s="56"/>
      <c r="N351" s="56"/>
      <c r="O351" s="56"/>
      <c r="P351" s="56"/>
      <c r="Q351" s="56"/>
      <c r="R351" s="23"/>
    </row>
    <row r="352" spans="1:18" ht="14.5">
      <c r="A352" s="10" t="s">
        <v>691</v>
      </c>
      <c r="B352" s="1" t="s">
        <v>692</v>
      </c>
      <c r="C352" s="46">
        <v>1761262.2</v>
      </c>
      <c r="D352" s="46">
        <v>1826176.12</v>
      </c>
      <c r="E352" s="49">
        <f t="shared" si="22"/>
        <v>64913.920000000158</v>
      </c>
      <c r="F352" s="50">
        <f t="shared" si="23"/>
        <v>3.69</v>
      </c>
      <c r="G352" s="46">
        <v>23304535.102904499</v>
      </c>
      <c r="H352" s="46">
        <v>23430753.997364115</v>
      </c>
      <c r="I352" s="49">
        <f t="shared" si="21"/>
        <v>126218.89445961639</v>
      </c>
      <c r="J352" s="50">
        <f t="shared" si="24"/>
        <v>0.54</v>
      </c>
      <c r="K352" s="24"/>
      <c r="L352" s="56"/>
      <c r="M352" s="56"/>
      <c r="N352" s="56"/>
      <c r="O352" s="56"/>
      <c r="P352" s="56"/>
      <c r="Q352" s="56"/>
      <c r="R352" s="23"/>
    </row>
    <row r="353" spans="1:18" ht="14.5">
      <c r="A353" s="10" t="s">
        <v>693</v>
      </c>
      <c r="B353" s="1" t="s">
        <v>694</v>
      </c>
      <c r="C353" s="46">
        <v>4557181.47</v>
      </c>
      <c r="D353" s="46">
        <v>4874073.95</v>
      </c>
      <c r="E353" s="49">
        <f t="shared" si="22"/>
        <v>316892.48000000045</v>
      </c>
      <c r="F353" s="50">
        <f t="shared" si="23"/>
        <v>6.95</v>
      </c>
      <c r="G353" s="46">
        <v>11563246.000634201</v>
      </c>
      <c r="H353" s="46">
        <v>12287216.519227128</v>
      </c>
      <c r="I353" s="49">
        <f t="shared" si="21"/>
        <v>723970.5185929276</v>
      </c>
      <c r="J353" s="50">
        <f t="shared" si="24"/>
        <v>6.26</v>
      </c>
      <c r="K353" s="24"/>
      <c r="L353" s="56"/>
      <c r="M353" s="56"/>
      <c r="N353" s="56"/>
      <c r="O353" s="56"/>
      <c r="P353" s="56"/>
      <c r="Q353" s="56"/>
      <c r="R353" s="23"/>
    </row>
    <row r="354" spans="1:18" ht="14.5">
      <c r="A354" s="10" t="s">
        <v>695</v>
      </c>
      <c r="B354" s="1" t="s">
        <v>696</v>
      </c>
      <c r="C354" s="46">
        <v>85233704.620000005</v>
      </c>
      <c r="D354" s="46">
        <v>86566507.709999993</v>
      </c>
      <c r="E354" s="49">
        <f t="shared" si="22"/>
        <v>1332803.0899999887</v>
      </c>
      <c r="F354" s="50">
        <f t="shared" si="23"/>
        <v>1.56</v>
      </c>
      <c r="G354" s="46">
        <v>186224837.997675</v>
      </c>
      <c r="H354" s="46">
        <v>197805434.86533123</v>
      </c>
      <c r="I354" s="49">
        <f t="shared" si="21"/>
        <v>11580596.867656231</v>
      </c>
      <c r="J354" s="50">
        <f t="shared" si="24"/>
        <v>6.22</v>
      </c>
      <c r="K354" s="24"/>
      <c r="L354" s="56"/>
      <c r="M354" s="56"/>
      <c r="N354" s="56"/>
      <c r="O354" s="56"/>
      <c r="P354" s="56"/>
      <c r="Q354" s="56"/>
      <c r="R354" s="23"/>
    </row>
    <row r="355" spans="1:18" ht="14.5">
      <c r="A355" s="10" t="s">
        <v>697</v>
      </c>
      <c r="B355" s="1" t="s">
        <v>698</v>
      </c>
      <c r="C355" s="46">
        <v>7813482.5599999996</v>
      </c>
      <c r="D355" s="46">
        <v>6685036.6000000006</v>
      </c>
      <c r="E355" s="49">
        <f t="shared" si="22"/>
        <v>-1128445.959999999</v>
      </c>
      <c r="F355" s="50">
        <f t="shared" si="23"/>
        <v>-14.44</v>
      </c>
      <c r="G355" s="46">
        <v>26093080.779968601</v>
      </c>
      <c r="H355" s="46">
        <v>28803084.572252676</v>
      </c>
      <c r="I355" s="49">
        <f t="shared" si="21"/>
        <v>2710003.7922840752</v>
      </c>
      <c r="J355" s="50">
        <f t="shared" si="24"/>
        <v>10.39</v>
      </c>
      <c r="K355" s="24"/>
      <c r="L355" s="56"/>
      <c r="M355" s="56"/>
      <c r="N355" s="56"/>
      <c r="O355" s="56"/>
      <c r="P355" s="56"/>
      <c r="Q355" s="56"/>
      <c r="R355" s="23"/>
    </row>
    <row r="356" spans="1:18" ht="14.5">
      <c r="A356" s="10" t="s">
        <v>699</v>
      </c>
      <c r="B356" s="1" t="s">
        <v>700</v>
      </c>
      <c r="C356" s="46">
        <v>2375826.7599999998</v>
      </c>
      <c r="D356" s="46">
        <v>2453424.7000000002</v>
      </c>
      <c r="E356" s="49">
        <f t="shared" si="22"/>
        <v>77597.94000000041</v>
      </c>
      <c r="F356" s="50">
        <f t="shared" si="23"/>
        <v>3.27</v>
      </c>
      <c r="G356" s="46">
        <v>18584466.048146401</v>
      </c>
      <c r="H356" s="46">
        <v>19283791.210692596</v>
      </c>
      <c r="I356" s="49">
        <f t="shared" si="21"/>
        <v>699325.16254619509</v>
      </c>
      <c r="J356" s="50">
        <f t="shared" si="24"/>
        <v>3.76</v>
      </c>
      <c r="K356" s="24"/>
      <c r="L356" s="56"/>
      <c r="M356" s="56"/>
      <c r="N356" s="56"/>
      <c r="O356" s="56"/>
      <c r="P356" s="56"/>
      <c r="Q356" s="56"/>
      <c r="R356" s="23"/>
    </row>
    <row r="357" spans="1:18" ht="14.5">
      <c r="A357" s="11" t="s">
        <v>701</v>
      </c>
      <c r="B357" s="12" t="s">
        <v>702</v>
      </c>
      <c r="C357" s="46">
        <v>136353819.28999999</v>
      </c>
      <c r="D357" s="46">
        <v>137974286.54999998</v>
      </c>
      <c r="E357" s="49">
        <f t="shared" si="22"/>
        <v>1620467.2599999905</v>
      </c>
      <c r="F357" s="50">
        <f t="shared" si="23"/>
        <v>1.19</v>
      </c>
      <c r="G357" s="46">
        <v>364275424.40877801</v>
      </c>
      <c r="H357" s="46">
        <v>384817382.00015271</v>
      </c>
      <c r="I357" s="49">
        <f t="shared" si="21"/>
        <v>20541957.591374695</v>
      </c>
      <c r="J357" s="50">
        <f t="shared" si="24"/>
        <v>5.64</v>
      </c>
      <c r="K357" s="24"/>
      <c r="L357" s="56"/>
      <c r="M357" s="56"/>
      <c r="N357" s="56"/>
      <c r="O357" s="56"/>
      <c r="P357" s="56"/>
      <c r="Q357" s="56"/>
      <c r="R357" s="23"/>
    </row>
    <row r="358" spans="1:18" ht="14.5">
      <c r="A358" s="11"/>
      <c r="B358" s="12" t="s">
        <v>703</v>
      </c>
      <c r="C358" s="46">
        <v>605412335</v>
      </c>
      <c r="D358" s="46">
        <v>627295040.8900001</v>
      </c>
      <c r="E358" s="49">
        <f t="shared" si="22"/>
        <v>21882705.890000105</v>
      </c>
      <c r="F358" s="50">
        <f t="shared" si="23"/>
        <v>3.61</v>
      </c>
      <c r="G358" s="46">
        <v>2303104308.9805999</v>
      </c>
      <c r="H358" s="46">
        <v>2391869216.2496033</v>
      </c>
      <c r="I358" s="49">
        <f t="shared" si="21"/>
        <v>88764907.269003391</v>
      </c>
      <c r="J358" s="50">
        <f t="shared" si="24"/>
        <v>3.85</v>
      </c>
      <c r="K358" s="24"/>
      <c r="L358" s="56"/>
      <c r="M358" s="56"/>
      <c r="N358" s="56"/>
      <c r="O358" s="56"/>
      <c r="P358" s="56"/>
      <c r="Q358" s="56"/>
      <c r="R358" s="23"/>
    </row>
    <row r="359" spans="1:18" ht="14.5">
      <c r="A359" s="10" t="s">
        <v>704</v>
      </c>
      <c r="B359" s="1" t="s">
        <v>705</v>
      </c>
      <c r="C359" s="46">
        <v>2441394.12</v>
      </c>
      <c r="D359" s="46">
        <v>1303878.6400000001</v>
      </c>
      <c r="E359" s="49">
        <f t="shared" si="22"/>
        <v>-1137515.48</v>
      </c>
      <c r="F359" s="50">
        <f t="shared" si="23"/>
        <v>-46.59</v>
      </c>
      <c r="G359" s="46">
        <v>8962781.96038647</v>
      </c>
      <c r="H359" s="46">
        <v>10973308.73186738</v>
      </c>
      <c r="I359" s="49">
        <f t="shared" si="21"/>
        <v>2010526.7714809105</v>
      </c>
      <c r="J359" s="50">
        <f t="shared" si="24"/>
        <v>22.43</v>
      </c>
      <c r="K359" s="24"/>
      <c r="L359" s="56"/>
      <c r="M359" s="56"/>
      <c r="N359" s="56"/>
      <c r="O359" s="56"/>
      <c r="P359" s="56"/>
      <c r="Q359" s="56"/>
      <c r="R359" s="23"/>
    </row>
    <row r="360" spans="1:18" ht="14.5">
      <c r="A360" s="10" t="s">
        <v>706</v>
      </c>
      <c r="B360" s="1" t="s">
        <v>707</v>
      </c>
      <c r="C360" s="46">
        <v>2490445.4300000002</v>
      </c>
      <c r="D360" s="46">
        <v>2549666.9699999997</v>
      </c>
      <c r="E360" s="49">
        <f t="shared" si="22"/>
        <v>59221.539999999572</v>
      </c>
      <c r="F360" s="50">
        <f t="shared" si="23"/>
        <v>2.38</v>
      </c>
      <c r="G360" s="46">
        <v>49101569.7268686</v>
      </c>
      <c r="H360" s="46">
        <v>60368986.712689944</v>
      </c>
      <c r="I360" s="49">
        <f t="shared" si="21"/>
        <v>11267416.985821344</v>
      </c>
      <c r="J360" s="50">
        <f t="shared" si="24"/>
        <v>22.95</v>
      </c>
      <c r="K360" s="24"/>
      <c r="L360" s="56"/>
      <c r="M360" s="56"/>
      <c r="N360" s="56"/>
      <c r="O360" s="56"/>
      <c r="P360" s="56"/>
      <c r="Q360" s="56"/>
      <c r="R360" s="23"/>
    </row>
    <row r="361" spans="1:18" ht="14.5">
      <c r="A361" s="10" t="s">
        <v>708</v>
      </c>
      <c r="B361" s="1" t="s">
        <v>709</v>
      </c>
      <c r="C361" s="46">
        <v>14799125.07</v>
      </c>
      <c r="D361" s="46">
        <v>14321029.92</v>
      </c>
      <c r="E361" s="49">
        <f t="shared" si="22"/>
        <v>-478095.15000000037</v>
      </c>
      <c r="F361" s="50">
        <f t="shared" si="23"/>
        <v>-3.23</v>
      </c>
      <c r="G361" s="46">
        <v>36780477.987842403</v>
      </c>
      <c r="H361" s="46">
        <v>38693783.755763002</v>
      </c>
      <c r="I361" s="49">
        <f t="shared" si="21"/>
        <v>1913305.7679205984</v>
      </c>
      <c r="J361" s="50">
        <f t="shared" si="24"/>
        <v>5.2</v>
      </c>
      <c r="K361" s="24"/>
      <c r="L361" s="56"/>
      <c r="M361" s="56"/>
      <c r="N361" s="56"/>
      <c r="O361" s="56"/>
      <c r="P361" s="56"/>
      <c r="Q361" s="56"/>
      <c r="R361" s="23"/>
    </row>
    <row r="362" spans="1:18" ht="14.5">
      <c r="A362" s="10" t="s">
        <v>710</v>
      </c>
      <c r="B362" s="1" t="s">
        <v>711</v>
      </c>
      <c r="C362" s="46">
        <v>30576410.43</v>
      </c>
      <c r="D362" s="46">
        <v>32257548.93</v>
      </c>
      <c r="E362" s="49">
        <f t="shared" si="22"/>
        <v>1681138.5</v>
      </c>
      <c r="F362" s="50">
        <f t="shared" si="23"/>
        <v>5.5</v>
      </c>
      <c r="G362" s="46">
        <v>57085981.461813703</v>
      </c>
      <c r="H362" s="46">
        <v>59251903.792321317</v>
      </c>
      <c r="I362" s="49">
        <f t="shared" si="21"/>
        <v>2165922.3305076137</v>
      </c>
      <c r="J362" s="50">
        <f t="shared" si="24"/>
        <v>3.79</v>
      </c>
      <c r="K362" s="24"/>
      <c r="L362" s="56"/>
      <c r="M362" s="56"/>
      <c r="N362" s="56"/>
      <c r="O362" s="56"/>
      <c r="P362" s="56"/>
      <c r="Q362" s="56"/>
      <c r="R362" s="23"/>
    </row>
    <row r="363" spans="1:18" ht="14.5">
      <c r="A363" s="10" t="s">
        <v>712</v>
      </c>
      <c r="B363" s="1" t="s">
        <v>713</v>
      </c>
      <c r="C363" s="46">
        <v>1757334.53</v>
      </c>
      <c r="D363" s="46">
        <v>2525387.67</v>
      </c>
      <c r="E363" s="49">
        <f t="shared" si="22"/>
        <v>768053.1399999999</v>
      </c>
      <c r="F363" s="50">
        <f t="shared" si="23"/>
        <v>43.71</v>
      </c>
      <c r="G363" s="46">
        <v>30311042.8978968</v>
      </c>
      <c r="H363" s="46">
        <v>31145284.086795185</v>
      </c>
      <c r="I363" s="49">
        <f t="shared" si="21"/>
        <v>834241.18889838457</v>
      </c>
      <c r="J363" s="50">
        <f t="shared" si="24"/>
        <v>2.75</v>
      </c>
      <c r="K363" s="24"/>
      <c r="L363" s="56"/>
      <c r="M363" s="56"/>
      <c r="N363" s="56"/>
      <c r="O363" s="56"/>
      <c r="P363" s="56"/>
      <c r="Q363" s="56"/>
      <c r="R363" s="23"/>
    </row>
    <row r="364" spans="1:18" ht="14.5">
      <c r="A364" s="10" t="s">
        <v>714</v>
      </c>
      <c r="B364" s="1" t="s">
        <v>715</v>
      </c>
      <c r="C364" s="46">
        <v>10327884.779999999</v>
      </c>
      <c r="D364" s="46">
        <v>14065068.800000001</v>
      </c>
      <c r="E364" s="49">
        <f t="shared" si="22"/>
        <v>3737184.0200000014</v>
      </c>
      <c r="F364" s="50">
        <f t="shared" si="23"/>
        <v>36.19</v>
      </c>
      <c r="G364" s="46">
        <v>38384715.085177898</v>
      </c>
      <c r="H364" s="46">
        <v>37821103.572070301</v>
      </c>
      <c r="I364" s="49">
        <f t="shared" si="21"/>
        <v>-563611.51310759783</v>
      </c>
      <c r="J364" s="50">
        <f t="shared" si="24"/>
        <v>-1.47</v>
      </c>
      <c r="K364" s="24"/>
      <c r="L364" s="56"/>
      <c r="M364" s="56"/>
      <c r="N364" s="56"/>
      <c r="O364" s="56"/>
      <c r="P364" s="56"/>
      <c r="Q364" s="56"/>
      <c r="R364" s="23"/>
    </row>
    <row r="365" spans="1:18" ht="14.5">
      <c r="A365" s="10" t="s">
        <v>716</v>
      </c>
      <c r="B365" s="1" t="s">
        <v>717</v>
      </c>
      <c r="C365" s="46">
        <v>1779177.55</v>
      </c>
      <c r="D365" s="46">
        <v>1835612.79</v>
      </c>
      <c r="E365" s="49">
        <f t="shared" si="22"/>
        <v>56435.239999999991</v>
      </c>
      <c r="F365" s="50">
        <f t="shared" si="23"/>
        <v>3.17</v>
      </c>
      <c r="G365" s="46">
        <v>36005110.756552897</v>
      </c>
      <c r="H365" s="46">
        <v>33656170.031254679</v>
      </c>
      <c r="I365" s="49">
        <f t="shared" si="21"/>
        <v>-2348940.7252982184</v>
      </c>
      <c r="J365" s="50">
        <f t="shared" si="24"/>
        <v>-6.52</v>
      </c>
      <c r="K365" s="24"/>
      <c r="L365" s="56"/>
      <c r="M365" s="56"/>
      <c r="N365" s="56"/>
      <c r="O365" s="56"/>
      <c r="P365" s="56"/>
      <c r="Q365" s="56"/>
      <c r="R365" s="23"/>
    </row>
    <row r="366" spans="1:18" ht="14.5">
      <c r="A366" s="10" t="s">
        <v>718</v>
      </c>
      <c r="B366" s="1" t="s">
        <v>719</v>
      </c>
      <c r="C366" s="46">
        <v>2035462.55</v>
      </c>
      <c r="D366" s="46">
        <v>3442816.5999999996</v>
      </c>
      <c r="E366" s="49">
        <f t="shared" si="22"/>
        <v>1407354.0499999996</v>
      </c>
      <c r="F366" s="50">
        <f t="shared" si="23"/>
        <v>69.14</v>
      </c>
      <c r="G366" s="46">
        <v>44320567.963474497</v>
      </c>
      <c r="H366" s="46">
        <v>38697408.354728237</v>
      </c>
      <c r="I366" s="49">
        <f t="shared" si="21"/>
        <v>-5623159.6087462604</v>
      </c>
      <c r="J366" s="50">
        <f t="shared" si="24"/>
        <v>-12.69</v>
      </c>
      <c r="K366" s="24"/>
      <c r="L366" s="56"/>
      <c r="M366" s="56"/>
      <c r="N366" s="56"/>
      <c r="O366" s="56"/>
      <c r="P366" s="56"/>
      <c r="Q366" s="56"/>
      <c r="R366" s="23"/>
    </row>
    <row r="367" spans="1:18" ht="14.5">
      <c r="A367" s="10" t="s">
        <v>720</v>
      </c>
      <c r="B367" s="1" t="s">
        <v>721</v>
      </c>
      <c r="C367" s="46">
        <v>60460558.859999999</v>
      </c>
      <c r="D367" s="46">
        <v>64349504.280000001</v>
      </c>
      <c r="E367" s="49">
        <f t="shared" si="22"/>
        <v>3888945.4200000018</v>
      </c>
      <c r="F367" s="50">
        <f t="shared" si="23"/>
        <v>6.43</v>
      </c>
      <c r="G367" s="46">
        <v>111551021.391836</v>
      </c>
      <c r="H367" s="46">
        <v>113297040.18065356</v>
      </c>
      <c r="I367" s="49">
        <f t="shared" si="21"/>
        <v>1746018.7888175547</v>
      </c>
      <c r="J367" s="50">
        <f t="shared" si="24"/>
        <v>1.57</v>
      </c>
      <c r="K367" s="24"/>
      <c r="L367" s="56"/>
      <c r="M367" s="56"/>
      <c r="N367" s="56"/>
      <c r="O367" s="56"/>
      <c r="P367" s="56"/>
      <c r="Q367" s="56"/>
      <c r="R367" s="23"/>
    </row>
    <row r="368" spans="1:18" ht="14.5">
      <c r="A368" s="11" t="s">
        <v>722</v>
      </c>
      <c r="B368" s="12" t="s">
        <v>723</v>
      </c>
      <c r="C368" s="46">
        <v>126667793.31999999</v>
      </c>
      <c r="D368" s="46">
        <v>136650514.60000002</v>
      </c>
      <c r="E368" s="49">
        <f t="shared" si="22"/>
        <v>9982721.280000031</v>
      </c>
      <c r="F368" s="50">
        <f t="shared" si="23"/>
        <v>7.88</v>
      </c>
      <c r="G368" s="46">
        <v>412503269.23185003</v>
      </c>
      <c r="H368" s="46">
        <v>423904989.21814358</v>
      </c>
      <c r="I368" s="49">
        <f t="shared" si="21"/>
        <v>11401719.986293554</v>
      </c>
      <c r="J368" s="50">
        <f t="shared" si="24"/>
        <v>2.76</v>
      </c>
      <c r="K368" s="24"/>
      <c r="L368" s="56"/>
      <c r="M368" s="56"/>
      <c r="N368" s="56"/>
      <c r="O368" s="56"/>
      <c r="P368" s="56"/>
      <c r="Q368" s="56"/>
      <c r="R368" s="23"/>
    </row>
    <row r="369" spans="1:18" ht="14.5">
      <c r="A369" s="10" t="s">
        <v>724</v>
      </c>
      <c r="B369" s="1" t="s">
        <v>725</v>
      </c>
      <c r="C369" s="46">
        <v>25323460.120000001</v>
      </c>
      <c r="D369" s="46">
        <v>29759117.939999998</v>
      </c>
      <c r="E369" s="49">
        <f t="shared" si="22"/>
        <v>4435657.8199999966</v>
      </c>
      <c r="F369" s="50">
        <f t="shared" si="23"/>
        <v>17.52</v>
      </c>
      <c r="G369" s="46">
        <v>98824812.331780404</v>
      </c>
      <c r="H369" s="46">
        <v>99861340.121660843</v>
      </c>
      <c r="I369" s="49">
        <f t="shared" si="21"/>
        <v>1036527.7898804396</v>
      </c>
      <c r="J369" s="50">
        <f t="shared" si="24"/>
        <v>1.05</v>
      </c>
      <c r="K369" s="24"/>
      <c r="L369" s="56"/>
      <c r="M369" s="56"/>
      <c r="N369" s="56"/>
      <c r="O369" s="56"/>
      <c r="P369" s="56"/>
      <c r="Q369" s="56"/>
      <c r="R369" s="23"/>
    </row>
    <row r="370" spans="1:18" ht="14.5">
      <c r="A370" s="10" t="s">
        <v>726</v>
      </c>
      <c r="B370" s="1" t="s">
        <v>727</v>
      </c>
      <c r="C370" s="46">
        <v>1442737.83</v>
      </c>
      <c r="D370" s="46">
        <v>3776955.13</v>
      </c>
      <c r="E370" s="49">
        <f t="shared" si="22"/>
        <v>2334217.2999999998</v>
      </c>
      <c r="F370" s="50">
        <f t="shared" si="23"/>
        <v>161.79</v>
      </c>
      <c r="G370" s="46">
        <v>15115997.9008803</v>
      </c>
      <c r="H370" s="46">
        <v>12504116.612646418</v>
      </c>
      <c r="I370" s="49">
        <f t="shared" si="21"/>
        <v>-2611881.2882338818</v>
      </c>
      <c r="J370" s="50">
        <f t="shared" si="24"/>
        <v>-17.28</v>
      </c>
      <c r="K370" s="24"/>
      <c r="L370" s="56"/>
      <c r="M370" s="56"/>
      <c r="N370" s="56"/>
      <c r="O370" s="56"/>
      <c r="P370" s="56"/>
      <c r="Q370" s="56"/>
      <c r="R370" s="23"/>
    </row>
    <row r="371" spans="1:18" ht="14.5">
      <c r="A371" s="10" t="s">
        <v>728</v>
      </c>
      <c r="B371" s="1" t="s">
        <v>729</v>
      </c>
      <c r="C371" s="46">
        <v>3868465.5</v>
      </c>
      <c r="D371" s="46">
        <v>4003962.0999999996</v>
      </c>
      <c r="E371" s="49">
        <f t="shared" si="22"/>
        <v>135496.59999999963</v>
      </c>
      <c r="F371" s="50">
        <f t="shared" si="23"/>
        <v>3.5</v>
      </c>
      <c r="G371" s="46">
        <v>44964959.092871897</v>
      </c>
      <c r="H371" s="46">
        <v>50138133.279944524</v>
      </c>
      <c r="I371" s="49">
        <f t="shared" si="21"/>
        <v>5173174.1870726272</v>
      </c>
      <c r="J371" s="50">
        <f t="shared" si="24"/>
        <v>11.5</v>
      </c>
      <c r="K371" s="24"/>
      <c r="L371" s="56"/>
      <c r="M371" s="56"/>
      <c r="N371" s="56"/>
      <c r="O371" s="56"/>
      <c r="P371" s="56"/>
      <c r="Q371" s="56"/>
      <c r="R371" s="23"/>
    </row>
    <row r="372" spans="1:18" ht="14.5">
      <c r="A372" s="10" t="s">
        <v>730</v>
      </c>
      <c r="B372" s="1" t="s">
        <v>731</v>
      </c>
      <c r="C372" s="46">
        <v>3991036.25</v>
      </c>
      <c r="D372" s="46">
        <v>3609583.4400000004</v>
      </c>
      <c r="E372" s="49">
        <f t="shared" si="22"/>
        <v>-381452.80999999959</v>
      </c>
      <c r="F372" s="50">
        <f t="shared" si="23"/>
        <v>-9.56</v>
      </c>
      <c r="G372" s="46">
        <v>9088149.8706498407</v>
      </c>
      <c r="H372" s="46">
        <v>10112312.150560159</v>
      </c>
      <c r="I372" s="49">
        <f t="shared" si="21"/>
        <v>1024162.2799103186</v>
      </c>
      <c r="J372" s="50">
        <f t="shared" si="24"/>
        <v>11.27</v>
      </c>
      <c r="K372" s="24"/>
      <c r="L372" s="56"/>
      <c r="M372" s="56"/>
      <c r="N372" s="56"/>
      <c r="O372" s="56"/>
      <c r="P372" s="56"/>
      <c r="Q372" s="56"/>
      <c r="R372" s="23"/>
    </row>
    <row r="373" spans="1:18" ht="14.5">
      <c r="A373" s="10" t="s">
        <v>732</v>
      </c>
      <c r="B373" s="1" t="s">
        <v>733</v>
      </c>
      <c r="C373" s="46">
        <v>1158875.3799999999</v>
      </c>
      <c r="D373" s="46">
        <v>1190472.1099999999</v>
      </c>
      <c r="E373" s="49">
        <f t="shared" si="22"/>
        <v>31596.729999999981</v>
      </c>
      <c r="F373" s="50">
        <f t="shared" si="23"/>
        <v>2.73</v>
      </c>
      <c r="G373" s="46">
        <v>7475829.46180622</v>
      </c>
      <c r="H373" s="46">
        <v>8221758.7623214955</v>
      </c>
      <c r="I373" s="49">
        <f t="shared" si="21"/>
        <v>745929.30051527545</v>
      </c>
      <c r="J373" s="50">
        <f t="shared" si="24"/>
        <v>9.98</v>
      </c>
      <c r="K373" s="24"/>
      <c r="L373" s="56"/>
      <c r="M373" s="56"/>
      <c r="N373" s="56"/>
      <c r="O373" s="56"/>
      <c r="P373" s="56"/>
      <c r="Q373" s="56"/>
      <c r="R373" s="23"/>
    </row>
    <row r="374" spans="1:18" ht="14.5">
      <c r="A374" s="10" t="s">
        <v>734</v>
      </c>
      <c r="B374" s="1" t="s">
        <v>735</v>
      </c>
      <c r="C374" s="46">
        <v>6878003.9699999997</v>
      </c>
      <c r="D374" s="46">
        <v>6394521.6600000001</v>
      </c>
      <c r="E374" s="49">
        <f t="shared" si="22"/>
        <v>-483482.30999999959</v>
      </c>
      <c r="F374" s="50">
        <f t="shared" si="23"/>
        <v>-7.03</v>
      </c>
      <c r="G374" s="46">
        <v>22879533.6011777</v>
      </c>
      <c r="H374" s="46">
        <v>24728961.446808513</v>
      </c>
      <c r="I374" s="49">
        <f t="shared" si="21"/>
        <v>1849427.8456308134</v>
      </c>
      <c r="J374" s="50">
        <f t="shared" si="24"/>
        <v>8.08</v>
      </c>
      <c r="K374" s="24"/>
      <c r="L374" s="56"/>
      <c r="M374" s="56"/>
      <c r="N374" s="56"/>
      <c r="O374" s="56"/>
      <c r="P374" s="56"/>
      <c r="Q374" s="56"/>
      <c r="R374" s="23"/>
    </row>
    <row r="375" spans="1:18" ht="14.5">
      <c r="A375" s="10" t="s">
        <v>736</v>
      </c>
      <c r="B375" s="1" t="s">
        <v>737</v>
      </c>
      <c r="C375" s="46">
        <v>4429933.71</v>
      </c>
      <c r="D375" s="46">
        <v>3742302.38</v>
      </c>
      <c r="E375" s="49">
        <f t="shared" si="22"/>
        <v>-687631.33000000007</v>
      </c>
      <c r="F375" s="50">
        <f t="shared" si="23"/>
        <v>-15.52</v>
      </c>
      <c r="G375" s="46">
        <v>8609972.4580808096</v>
      </c>
      <c r="H375" s="46">
        <v>10072649.709376391</v>
      </c>
      <c r="I375" s="49">
        <f t="shared" si="21"/>
        <v>1462677.2512955815</v>
      </c>
      <c r="J375" s="50">
        <f t="shared" si="24"/>
        <v>16.989999999999998</v>
      </c>
      <c r="K375" s="24"/>
      <c r="L375" s="56"/>
      <c r="M375" s="56"/>
      <c r="N375" s="56"/>
      <c r="O375" s="56"/>
      <c r="P375" s="56"/>
      <c r="Q375" s="56"/>
      <c r="R375" s="23"/>
    </row>
    <row r="376" spans="1:18" ht="14.5">
      <c r="A376" s="10" t="s">
        <v>738</v>
      </c>
      <c r="B376" s="1" t="s">
        <v>739</v>
      </c>
      <c r="C376" s="46">
        <v>4109818.12</v>
      </c>
      <c r="D376" s="46">
        <v>4859862.96</v>
      </c>
      <c r="E376" s="49">
        <f t="shared" si="22"/>
        <v>750044.83999999985</v>
      </c>
      <c r="F376" s="50">
        <f t="shared" si="23"/>
        <v>18.25</v>
      </c>
      <c r="G376" s="46">
        <v>43926471.823280297</v>
      </c>
      <c r="H376" s="46">
        <v>42804599.847939409</v>
      </c>
      <c r="I376" s="49">
        <f t="shared" si="21"/>
        <v>-1121871.9753408879</v>
      </c>
      <c r="J376" s="50">
        <f t="shared" si="24"/>
        <v>-2.5499999999999998</v>
      </c>
      <c r="K376" s="24"/>
      <c r="L376" s="56"/>
      <c r="M376" s="56"/>
      <c r="N376" s="56"/>
      <c r="O376" s="56"/>
      <c r="P376" s="56"/>
      <c r="Q376" s="56"/>
      <c r="R376" s="23"/>
    </row>
    <row r="377" spans="1:18" ht="14.5">
      <c r="A377" s="10" t="s">
        <v>740</v>
      </c>
      <c r="B377" s="1" t="s">
        <v>741</v>
      </c>
      <c r="C377" s="46">
        <v>2052141.88</v>
      </c>
      <c r="D377" s="46">
        <v>2427938.2999999998</v>
      </c>
      <c r="E377" s="49">
        <f t="shared" si="22"/>
        <v>375796.41999999993</v>
      </c>
      <c r="F377" s="50">
        <f t="shared" si="23"/>
        <v>18.309999999999999</v>
      </c>
      <c r="G377" s="46">
        <v>22222675.2912785</v>
      </c>
      <c r="H377" s="46">
        <v>20703384.577279545</v>
      </c>
      <c r="I377" s="49">
        <f t="shared" si="21"/>
        <v>-1519290.7139989547</v>
      </c>
      <c r="J377" s="50">
        <f t="shared" si="24"/>
        <v>-6.84</v>
      </c>
      <c r="K377" s="24"/>
      <c r="L377" s="56"/>
      <c r="M377" s="56"/>
      <c r="N377" s="56"/>
      <c r="O377" s="56"/>
      <c r="P377" s="56"/>
      <c r="Q377" s="56"/>
      <c r="R377" s="23"/>
    </row>
    <row r="378" spans="1:18" ht="14.5">
      <c r="A378" s="10" t="s">
        <v>742</v>
      </c>
      <c r="B378" s="1" t="s">
        <v>743</v>
      </c>
      <c r="C378" s="46">
        <v>11737632.380000001</v>
      </c>
      <c r="D378" s="46">
        <v>9493225.5199999996</v>
      </c>
      <c r="E378" s="49">
        <f t="shared" si="22"/>
        <v>-2244406.8600000013</v>
      </c>
      <c r="F378" s="50">
        <f t="shared" si="23"/>
        <v>-19.12</v>
      </c>
      <c r="G378" s="46">
        <v>26845978.7045247</v>
      </c>
      <c r="H378" s="46">
        <v>30780598.276281931</v>
      </c>
      <c r="I378" s="49">
        <f t="shared" si="21"/>
        <v>3934619.5717572309</v>
      </c>
      <c r="J378" s="50">
        <f t="shared" si="24"/>
        <v>14.66</v>
      </c>
      <c r="K378" s="24"/>
      <c r="L378" s="56"/>
      <c r="M378" s="56"/>
      <c r="N378" s="56"/>
      <c r="O378" s="56"/>
      <c r="P378" s="56"/>
      <c r="Q378" s="56"/>
      <c r="R378" s="23"/>
    </row>
    <row r="379" spans="1:18" ht="14.5">
      <c r="A379" s="10" t="s">
        <v>744</v>
      </c>
      <c r="B379" s="1" t="s">
        <v>745</v>
      </c>
      <c r="C379" s="46">
        <v>3766602.07</v>
      </c>
      <c r="D379" s="46">
        <v>3872239.93</v>
      </c>
      <c r="E379" s="49">
        <f t="shared" si="22"/>
        <v>105637.86000000034</v>
      </c>
      <c r="F379" s="50">
        <f t="shared" si="23"/>
        <v>2.8</v>
      </c>
      <c r="G379" s="46">
        <v>39833680.700571701</v>
      </c>
      <c r="H379" s="46">
        <v>40960636.921282411</v>
      </c>
      <c r="I379" s="49">
        <f t="shared" si="21"/>
        <v>1126956.2207107097</v>
      </c>
      <c r="J379" s="50">
        <f t="shared" si="24"/>
        <v>2.83</v>
      </c>
      <c r="K379" s="24"/>
      <c r="L379" s="56"/>
      <c r="M379" s="56"/>
      <c r="N379" s="56"/>
      <c r="O379" s="56"/>
      <c r="P379" s="56"/>
      <c r="Q379" s="56"/>
      <c r="R379" s="23"/>
    </row>
    <row r="380" spans="1:18" ht="14.5">
      <c r="A380" s="10" t="s">
        <v>746</v>
      </c>
      <c r="B380" s="1" t="s">
        <v>747</v>
      </c>
      <c r="C380" s="46">
        <v>5735150.5700000003</v>
      </c>
      <c r="D380" s="46">
        <v>5050729.1399999997</v>
      </c>
      <c r="E380" s="49">
        <f t="shared" si="22"/>
        <v>-684421.43000000063</v>
      </c>
      <c r="F380" s="50">
        <f t="shared" si="23"/>
        <v>-11.93</v>
      </c>
      <c r="G380" s="46">
        <v>14079058.8791559</v>
      </c>
      <c r="H380" s="46">
        <v>15656914.155097067</v>
      </c>
      <c r="I380" s="49">
        <f t="shared" si="21"/>
        <v>1577855.275941167</v>
      </c>
      <c r="J380" s="50">
        <f t="shared" si="24"/>
        <v>11.21</v>
      </c>
      <c r="K380" s="24"/>
      <c r="L380" s="56"/>
      <c r="M380" s="56"/>
      <c r="N380" s="56"/>
      <c r="O380" s="56"/>
      <c r="P380" s="56"/>
      <c r="Q380" s="56"/>
      <c r="R380" s="23"/>
    </row>
    <row r="381" spans="1:18" ht="14.5">
      <c r="A381" s="11" t="s">
        <v>748</v>
      </c>
      <c r="B381" s="12" t="s">
        <v>749</v>
      </c>
      <c r="C381" s="46">
        <v>74493857.780000001</v>
      </c>
      <c r="D381" s="46">
        <v>78180910.609999999</v>
      </c>
      <c r="E381" s="49">
        <f t="shared" si="22"/>
        <v>3687052.8299999982</v>
      </c>
      <c r="F381" s="50">
        <f t="shared" si="23"/>
        <v>4.95</v>
      </c>
      <c r="G381" s="46">
        <v>353867120.11605799</v>
      </c>
      <c r="H381" s="46">
        <v>366545405.86119872</v>
      </c>
      <c r="I381" s="49">
        <f t="shared" si="21"/>
        <v>12678285.745140731</v>
      </c>
      <c r="J381" s="50">
        <f t="shared" si="24"/>
        <v>3.58</v>
      </c>
      <c r="K381" s="24"/>
      <c r="L381" s="56"/>
      <c r="M381" s="56"/>
      <c r="N381" s="56"/>
      <c r="O381" s="56"/>
      <c r="P381" s="56"/>
      <c r="Q381" s="56"/>
      <c r="R381" s="23"/>
    </row>
    <row r="382" spans="1:18" ht="14.5">
      <c r="A382" s="10" t="s">
        <v>750</v>
      </c>
      <c r="B382" s="1" t="s">
        <v>751</v>
      </c>
      <c r="C382" s="46">
        <v>8990826.1199999992</v>
      </c>
      <c r="D382" s="46">
        <v>7606783.4699999997</v>
      </c>
      <c r="E382" s="49">
        <f t="shared" si="22"/>
        <v>-1384042.6499999994</v>
      </c>
      <c r="F382" s="50">
        <f t="shared" si="23"/>
        <v>-15.39</v>
      </c>
      <c r="G382" s="46">
        <v>19101533.423761401</v>
      </c>
      <c r="H382" s="46">
        <v>21311173.807600737</v>
      </c>
      <c r="I382" s="49">
        <f t="shared" si="21"/>
        <v>2209640.3838393353</v>
      </c>
      <c r="J382" s="50">
        <f t="shared" si="24"/>
        <v>11.57</v>
      </c>
      <c r="K382" s="24"/>
      <c r="L382" s="56"/>
      <c r="M382" s="56"/>
      <c r="N382" s="56"/>
      <c r="O382" s="56"/>
      <c r="P382" s="56"/>
      <c r="Q382" s="56"/>
      <c r="R382" s="23"/>
    </row>
    <row r="383" spans="1:18" ht="14.5">
      <c r="A383" s="10" t="s">
        <v>752</v>
      </c>
      <c r="B383" s="1" t="s">
        <v>753</v>
      </c>
      <c r="C383" s="46">
        <v>3355407.67</v>
      </c>
      <c r="D383" s="46">
        <v>2325817.67</v>
      </c>
      <c r="E383" s="49">
        <f t="shared" si="22"/>
        <v>-1029590</v>
      </c>
      <c r="F383" s="50">
        <f t="shared" si="23"/>
        <v>-30.68</v>
      </c>
      <c r="G383" s="46">
        <v>12544648.385357101</v>
      </c>
      <c r="H383" s="46">
        <v>13805299.632142859</v>
      </c>
      <c r="I383" s="49">
        <f t="shared" si="21"/>
        <v>1260651.2467857581</v>
      </c>
      <c r="J383" s="50">
        <f t="shared" si="24"/>
        <v>10.050000000000001</v>
      </c>
      <c r="K383" s="24"/>
      <c r="L383" s="56"/>
      <c r="M383" s="56"/>
      <c r="N383" s="56"/>
      <c r="O383" s="56"/>
      <c r="P383" s="56"/>
      <c r="Q383" s="56"/>
      <c r="R383" s="23"/>
    </row>
    <row r="384" spans="1:18" ht="14.5">
      <c r="A384" s="10" t="s">
        <v>754</v>
      </c>
      <c r="B384" s="1" t="s">
        <v>755</v>
      </c>
      <c r="C384" s="46">
        <v>3420064.31</v>
      </c>
      <c r="D384" s="46">
        <v>2724103.04</v>
      </c>
      <c r="E384" s="49">
        <f t="shared" si="22"/>
        <v>-695961.27</v>
      </c>
      <c r="F384" s="50">
        <f t="shared" si="23"/>
        <v>-20.350000000000001</v>
      </c>
      <c r="G384" s="46">
        <v>21728266.369182501</v>
      </c>
      <c r="H384" s="46">
        <v>23670169.493262932</v>
      </c>
      <c r="I384" s="49">
        <f t="shared" si="21"/>
        <v>1941903.1240804307</v>
      </c>
      <c r="J384" s="50">
        <f t="shared" si="24"/>
        <v>8.94</v>
      </c>
      <c r="K384" s="24"/>
      <c r="L384" s="56"/>
      <c r="M384" s="56"/>
      <c r="N384" s="56"/>
      <c r="O384" s="56"/>
      <c r="P384" s="56"/>
      <c r="Q384" s="56"/>
      <c r="R384" s="23"/>
    </row>
    <row r="385" spans="1:18" ht="14.5">
      <c r="A385" s="10" t="s">
        <v>756</v>
      </c>
      <c r="B385" s="1" t="s">
        <v>757</v>
      </c>
      <c r="C385" s="46">
        <v>6768790.8899999997</v>
      </c>
      <c r="D385" s="46">
        <v>7808673.5300000003</v>
      </c>
      <c r="E385" s="49">
        <f t="shared" si="22"/>
        <v>1039882.6400000006</v>
      </c>
      <c r="F385" s="50">
        <f t="shared" si="23"/>
        <v>15.36</v>
      </c>
      <c r="G385" s="46">
        <v>50946034.948977597</v>
      </c>
      <c r="H385" s="46">
        <v>52856478.961808458</v>
      </c>
      <c r="I385" s="49">
        <f t="shared" si="21"/>
        <v>1910444.0128308609</v>
      </c>
      <c r="J385" s="50">
        <f t="shared" si="24"/>
        <v>3.75</v>
      </c>
      <c r="K385" s="24"/>
      <c r="L385" s="56"/>
      <c r="M385" s="56"/>
      <c r="N385" s="56"/>
      <c r="O385" s="56"/>
      <c r="P385" s="56"/>
      <c r="Q385" s="56"/>
      <c r="R385" s="23"/>
    </row>
    <row r="386" spans="1:18" ht="14.5">
      <c r="A386" s="10" t="s">
        <v>758</v>
      </c>
      <c r="B386" s="1" t="s">
        <v>759</v>
      </c>
      <c r="C386" s="46">
        <v>1199749.94</v>
      </c>
      <c r="D386" s="46">
        <v>1229407.71</v>
      </c>
      <c r="E386" s="49">
        <f t="shared" si="22"/>
        <v>29657.770000000019</v>
      </c>
      <c r="F386" s="50">
        <f t="shared" si="23"/>
        <v>2.4700000000000002</v>
      </c>
      <c r="G386" s="46">
        <v>9237347.9201515205</v>
      </c>
      <c r="H386" s="46">
        <v>9646482.2718181815</v>
      </c>
      <c r="I386" s="49">
        <f t="shared" si="21"/>
        <v>409134.35166666098</v>
      </c>
      <c r="J386" s="50">
        <f t="shared" si="24"/>
        <v>4.43</v>
      </c>
      <c r="K386" s="24"/>
      <c r="L386" s="56"/>
      <c r="M386" s="56"/>
      <c r="N386" s="56"/>
      <c r="O386" s="56"/>
      <c r="P386" s="56"/>
      <c r="Q386" s="56"/>
      <c r="R386" s="23"/>
    </row>
    <row r="387" spans="1:18" ht="14.5">
      <c r="A387" s="10" t="s">
        <v>760</v>
      </c>
      <c r="B387" s="1" t="s">
        <v>761</v>
      </c>
      <c r="C387" s="46">
        <v>51959817.57</v>
      </c>
      <c r="D387" s="46">
        <v>52533125.550000004</v>
      </c>
      <c r="E387" s="49">
        <f t="shared" si="22"/>
        <v>573307.98000000417</v>
      </c>
      <c r="F387" s="50">
        <f t="shared" si="23"/>
        <v>1.1000000000000001</v>
      </c>
      <c r="G387" s="46">
        <v>112744707.122814</v>
      </c>
      <c r="H387" s="46">
        <v>120024320.55589344</v>
      </c>
      <c r="I387" s="49">
        <f t="shared" si="21"/>
        <v>7279613.4330794364</v>
      </c>
      <c r="J387" s="50">
        <f t="shared" si="24"/>
        <v>6.46</v>
      </c>
      <c r="K387" s="24"/>
      <c r="L387" s="56"/>
      <c r="M387" s="56"/>
      <c r="N387" s="56"/>
      <c r="O387" s="56"/>
      <c r="P387" s="56"/>
      <c r="Q387" s="56"/>
      <c r="R387" s="23"/>
    </row>
    <row r="388" spans="1:18" ht="14.5">
      <c r="A388" s="10" t="s">
        <v>762</v>
      </c>
      <c r="B388" s="1" t="s">
        <v>763</v>
      </c>
      <c r="C388" s="46">
        <v>10084045.9</v>
      </c>
      <c r="D388" s="46">
        <v>9705606.0700000003</v>
      </c>
      <c r="E388" s="49">
        <f t="shared" si="22"/>
        <v>-378439.83000000007</v>
      </c>
      <c r="F388" s="50">
        <f t="shared" si="23"/>
        <v>-3.75</v>
      </c>
      <c r="G388" s="46">
        <v>15436343.8950499</v>
      </c>
      <c r="H388" s="46">
        <v>16837258.288805693</v>
      </c>
      <c r="I388" s="49">
        <f t="shared" si="21"/>
        <v>1400914.3937557936</v>
      </c>
      <c r="J388" s="50">
        <f t="shared" si="24"/>
        <v>9.08</v>
      </c>
      <c r="K388" s="24"/>
      <c r="L388" s="56"/>
      <c r="M388" s="56"/>
      <c r="N388" s="56"/>
      <c r="O388" s="56"/>
      <c r="P388" s="56"/>
      <c r="Q388" s="56"/>
      <c r="R388" s="23"/>
    </row>
    <row r="389" spans="1:18" ht="14.5">
      <c r="A389" s="10" t="s">
        <v>764</v>
      </c>
      <c r="B389" s="1" t="s">
        <v>765</v>
      </c>
      <c r="C389" s="46">
        <v>25909157.170000002</v>
      </c>
      <c r="D389" s="46">
        <v>24632099.190000001</v>
      </c>
      <c r="E389" s="49">
        <f t="shared" si="22"/>
        <v>-1277057.9800000004</v>
      </c>
      <c r="F389" s="50">
        <f t="shared" si="23"/>
        <v>-4.93</v>
      </c>
      <c r="G389" s="46">
        <v>106783499.94327</v>
      </c>
      <c r="H389" s="46">
        <v>114486772.69714409</v>
      </c>
      <c r="I389" s="49">
        <f t="shared" si="21"/>
        <v>7703272.7538740933</v>
      </c>
      <c r="J389" s="50">
        <f t="shared" si="24"/>
        <v>7.21</v>
      </c>
      <c r="K389" s="24"/>
      <c r="L389" s="56"/>
      <c r="M389" s="56"/>
      <c r="N389" s="56"/>
      <c r="O389" s="56"/>
      <c r="P389" s="56"/>
      <c r="Q389" s="56"/>
      <c r="R389" s="23"/>
    </row>
    <row r="390" spans="1:18" ht="14.5">
      <c r="A390" s="10" t="s">
        <v>766</v>
      </c>
      <c r="B390" s="1" t="s">
        <v>767</v>
      </c>
      <c r="C390" s="46">
        <v>2302736.96</v>
      </c>
      <c r="D390" s="46">
        <v>2381464.75</v>
      </c>
      <c r="E390" s="49">
        <f t="shared" si="22"/>
        <v>78727.790000000037</v>
      </c>
      <c r="F390" s="50">
        <f t="shared" si="23"/>
        <v>3.42</v>
      </c>
      <c r="G390" s="46">
        <v>32126188.845332801</v>
      </c>
      <c r="H390" s="46">
        <v>34021605.95154573</v>
      </c>
      <c r="I390" s="49">
        <f t="shared" si="21"/>
        <v>1895417.1062129289</v>
      </c>
      <c r="J390" s="50">
        <f t="shared" si="24"/>
        <v>5.9</v>
      </c>
      <c r="K390" s="24"/>
      <c r="L390" s="56"/>
      <c r="M390" s="56"/>
      <c r="N390" s="56"/>
      <c r="O390" s="56"/>
      <c r="P390" s="56"/>
      <c r="Q390" s="56"/>
      <c r="R390" s="23"/>
    </row>
    <row r="391" spans="1:18" ht="14.5">
      <c r="A391" s="10" t="s">
        <v>768</v>
      </c>
      <c r="B391" s="1" t="s">
        <v>769</v>
      </c>
      <c r="C391" s="46">
        <v>11767461.01</v>
      </c>
      <c r="D391" s="46">
        <v>13311182.380000001</v>
      </c>
      <c r="E391" s="49">
        <f t="shared" si="22"/>
        <v>1543721.370000001</v>
      </c>
      <c r="F391" s="50">
        <f t="shared" si="23"/>
        <v>13.12</v>
      </c>
      <c r="G391" s="46">
        <v>70852420.583269298</v>
      </c>
      <c r="H391" s="46">
        <v>72147749.165644884</v>
      </c>
      <c r="I391" s="49">
        <f t="shared" ref="I391:I453" si="25">H391-(G391)</f>
        <v>1295328.582375586</v>
      </c>
      <c r="J391" s="50">
        <f t="shared" si="24"/>
        <v>1.83</v>
      </c>
      <c r="K391" s="24"/>
      <c r="L391" s="56"/>
      <c r="M391" s="56"/>
      <c r="N391" s="56"/>
      <c r="O391" s="56"/>
      <c r="P391" s="56"/>
      <c r="Q391" s="56"/>
      <c r="R391" s="23"/>
    </row>
    <row r="392" spans="1:18" ht="14.5">
      <c r="A392" s="10" t="s">
        <v>770</v>
      </c>
      <c r="B392" s="1" t="s">
        <v>771</v>
      </c>
      <c r="C392" s="46">
        <v>3448320.66</v>
      </c>
      <c r="D392" s="46">
        <v>2898113.23</v>
      </c>
      <c r="E392" s="49">
        <f t="shared" ref="E392:E453" si="26">D392-(C392)</f>
        <v>-550207.43000000017</v>
      </c>
      <c r="F392" s="50">
        <f t="shared" ref="F392:F453" si="27">IF(OR(D392=0,(C392)=0),"",ROUND((D392)/(C392)*100-100,2))</f>
        <v>-15.96</v>
      </c>
      <c r="G392" s="46">
        <v>5962099.3758333297</v>
      </c>
      <c r="H392" s="46">
        <v>6768246.2744444441</v>
      </c>
      <c r="I392" s="49">
        <f t="shared" si="25"/>
        <v>806146.89861111436</v>
      </c>
      <c r="J392" s="50">
        <f t="shared" ref="J392:J453" si="28">IF(OR(H392=0,(G392)=0),"",ROUND((H392)/(G392)*100-100,2))</f>
        <v>13.52</v>
      </c>
      <c r="K392" s="24"/>
      <c r="L392" s="56"/>
      <c r="M392" s="56"/>
      <c r="N392" s="56"/>
      <c r="O392" s="56"/>
      <c r="P392" s="56"/>
      <c r="Q392" s="56"/>
      <c r="R392" s="23"/>
    </row>
    <row r="393" spans="1:18" ht="14.5">
      <c r="A393" s="10" t="s">
        <v>772</v>
      </c>
      <c r="B393" s="1" t="s">
        <v>773</v>
      </c>
      <c r="C393" s="46">
        <v>1861207.9</v>
      </c>
      <c r="D393" s="46">
        <v>1374316.2999999998</v>
      </c>
      <c r="E393" s="49">
        <f t="shared" si="26"/>
        <v>-486891.60000000009</v>
      </c>
      <c r="F393" s="50">
        <f t="shared" si="27"/>
        <v>-26.16</v>
      </c>
      <c r="G393" s="46">
        <v>15197235.249252301</v>
      </c>
      <c r="H393" s="46">
        <v>18296300.312003005</v>
      </c>
      <c r="I393" s="49">
        <f t="shared" si="25"/>
        <v>3099065.0627507046</v>
      </c>
      <c r="J393" s="50">
        <f t="shared" si="28"/>
        <v>20.39</v>
      </c>
      <c r="K393" s="24"/>
      <c r="L393" s="56"/>
      <c r="M393" s="56"/>
      <c r="N393" s="56"/>
      <c r="O393" s="56"/>
      <c r="P393" s="56"/>
      <c r="Q393" s="56"/>
      <c r="R393" s="23"/>
    </row>
    <row r="394" spans="1:18" ht="14.5">
      <c r="A394" s="10" t="s">
        <v>774</v>
      </c>
      <c r="B394" s="1" t="s">
        <v>775</v>
      </c>
      <c r="C394" s="46">
        <v>2706869.39</v>
      </c>
      <c r="D394" s="46">
        <v>2790074.09</v>
      </c>
      <c r="E394" s="49">
        <f t="shared" si="26"/>
        <v>83204.699999999721</v>
      </c>
      <c r="F394" s="50">
        <f t="shared" si="27"/>
        <v>3.07</v>
      </c>
      <c r="G394" s="46">
        <v>45410445.844911397</v>
      </c>
      <c r="H394" s="46">
        <v>44803175.823009156</v>
      </c>
      <c r="I394" s="49">
        <f t="shared" si="25"/>
        <v>-607270.02190224081</v>
      </c>
      <c r="J394" s="50">
        <f t="shared" si="28"/>
        <v>-1.34</v>
      </c>
      <c r="K394" s="24"/>
      <c r="L394" s="56"/>
      <c r="M394" s="56"/>
      <c r="N394" s="56"/>
      <c r="O394" s="56"/>
      <c r="P394" s="56"/>
      <c r="Q394" s="56"/>
      <c r="R394" s="23"/>
    </row>
    <row r="395" spans="1:18" ht="14.5">
      <c r="A395" s="10" t="s">
        <v>776</v>
      </c>
      <c r="B395" s="1" t="s">
        <v>777</v>
      </c>
      <c r="C395" s="46">
        <v>1122598.6599999999</v>
      </c>
      <c r="D395" s="46">
        <v>1149427.76</v>
      </c>
      <c r="E395" s="49">
        <f t="shared" si="26"/>
        <v>26829.100000000093</v>
      </c>
      <c r="F395" s="50">
        <f t="shared" si="27"/>
        <v>2.39</v>
      </c>
      <c r="G395" s="46">
        <v>25624097.627251498</v>
      </c>
      <c r="H395" s="46">
        <v>24846597.113241531</v>
      </c>
      <c r="I395" s="49">
        <f t="shared" si="25"/>
        <v>-777500.51400996745</v>
      </c>
      <c r="J395" s="50">
        <f t="shared" si="28"/>
        <v>-3.03</v>
      </c>
      <c r="K395" s="24"/>
      <c r="L395" s="56"/>
      <c r="M395" s="56"/>
      <c r="N395" s="56"/>
      <c r="O395" s="56"/>
      <c r="P395" s="56"/>
      <c r="Q395" s="56"/>
      <c r="R395" s="23"/>
    </row>
    <row r="396" spans="1:18" ht="14.5">
      <c r="A396" s="10" t="s">
        <v>778</v>
      </c>
      <c r="B396" s="1" t="s">
        <v>779</v>
      </c>
      <c r="C396" s="46">
        <v>9517887.2799999993</v>
      </c>
      <c r="D396" s="46">
        <v>8058774.71</v>
      </c>
      <c r="E396" s="49">
        <f t="shared" si="26"/>
        <v>-1459112.5699999994</v>
      </c>
      <c r="F396" s="50">
        <f t="shared" si="27"/>
        <v>-15.33</v>
      </c>
      <c r="G396" s="46">
        <v>20733808.153675102</v>
      </c>
      <c r="H396" s="46">
        <v>23605003.631018624</v>
      </c>
      <c r="I396" s="49">
        <f t="shared" si="25"/>
        <v>2871195.477343522</v>
      </c>
      <c r="J396" s="50">
        <f t="shared" si="28"/>
        <v>13.85</v>
      </c>
      <c r="K396" s="24"/>
      <c r="L396" s="56"/>
      <c r="M396" s="56"/>
      <c r="N396" s="56"/>
      <c r="O396" s="56"/>
      <c r="P396" s="56"/>
      <c r="Q396" s="56"/>
      <c r="R396" s="23"/>
    </row>
    <row r="397" spans="1:18" ht="14.5">
      <c r="A397" s="11" t="s">
        <v>780</v>
      </c>
      <c r="B397" s="12" t="s">
        <v>781</v>
      </c>
      <c r="C397" s="46">
        <v>144414941.43000001</v>
      </c>
      <c r="D397" s="46">
        <v>140528969.44999999</v>
      </c>
      <c r="E397" s="49">
        <f t="shared" si="26"/>
        <v>-3885971.9800000191</v>
      </c>
      <c r="F397" s="50">
        <f t="shared" si="27"/>
        <v>-2.69</v>
      </c>
      <c r="G397" s="46">
        <v>564428677.68808997</v>
      </c>
      <c r="H397" s="46">
        <v>597126633.97938383</v>
      </c>
      <c r="I397" s="49">
        <f t="shared" si="25"/>
        <v>32697956.291293859</v>
      </c>
      <c r="J397" s="50">
        <f t="shared" si="28"/>
        <v>5.79</v>
      </c>
      <c r="K397" s="24"/>
      <c r="L397" s="56"/>
      <c r="M397" s="56"/>
      <c r="N397" s="56"/>
      <c r="O397" s="56"/>
      <c r="P397" s="56"/>
      <c r="Q397" s="56"/>
      <c r="R397" s="23"/>
    </row>
    <row r="398" spans="1:18" ht="14.5">
      <c r="A398" s="10" t="s">
        <v>782</v>
      </c>
      <c r="B398" s="1" t="s">
        <v>783</v>
      </c>
      <c r="C398" s="46">
        <v>2517324.92</v>
      </c>
      <c r="D398" s="46">
        <v>2616230.16</v>
      </c>
      <c r="E398" s="49">
        <f t="shared" si="26"/>
        <v>98905.240000000224</v>
      </c>
      <c r="F398" s="50">
        <f t="shared" si="27"/>
        <v>3.93</v>
      </c>
      <c r="G398" s="46">
        <v>66794182.4663302</v>
      </c>
      <c r="H398" s="46">
        <v>74829848.948726282</v>
      </c>
      <c r="I398" s="49">
        <f t="shared" si="25"/>
        <v>8035666.4823960811</v>
      </c>
      <c r="J398" s="50">
        <f t="shared" si="28"/>
        <v>12.03</v>
      </c>
      <c r="K398" s="24"/>
      <c r="L398" s="56"/>
      <c r="M398" s="56"/>
      <c r="N398" s="56"/>
      <c r="O398" s="56"/>
      <c r="P398" s="56"/>
      <c r="Q398" s="56"/>
      <c r="R398" s="23"/>
    </row>
    <row r="399" spans="1:18" ht="14.5">
      <c r="A399" s="10" t="s">
        <v>784</v>
      </c>
      <c r="B399" s="1" t="s">
        <v>785</v>
      </c>
      <c r="C399" s="46">
        <v>1456163.48</v>
      </c>
      <c r="D399" s="46">
        <v>1496351.1600000001</v>
      </c>
      <c r="E399" s="49">
        <f t="shared" si="26"/>
        <v>40187.680000000168</v>
      </c>
      <c r="F399" s="50">
        <f t="shared" si="27"/>
        <v>2.76</v>
      </c>
      <c r="G399" s="46">
        <v>15447069.754080599</v>
      </c>
      <c r="H399" s="46">
        <v>15845599.343181459</v>
      </c>
      <c r="I399" s="49">
        <f t="shared" si="25"/>
        <v>398529.58910086006</v>
      </c>
      <c r="J399" s="50">
        <f t="shared" si="28"/>
        <v>2.58</v>
      </c>
      <c r="K399" s="24"/>
      <c r="L399" s="56"/>
      <c r="M399" s="56"/>
      <c r="N399" s="56"/>
      <c r="O399" s="56"/>
      <c r="P399" s="56"/>
      <c r="Q399" s="56"/>
      <c r="R399" s="23"/>
    </row>
    <row r="400" spans="1:18" ht="14.5">
      <c r="A400" s="10" t="s">
        <v>786</v>
      </c>
      <c r="B400" s="1" t="s">
        <v>787</v>
      </c>
      <c r="C400" s="46">
        <v>5570506.4100000001</v>
      </c>
      <c r="D400" s="46">
        <v>2796513</v>
      </c>
      <c r="E400" s="49">
        <f t="shared" si="26"/>
        <v>-2773993.41</v>
      </c>
      <c r="F400" s="50">
        <f t="shared" si="27"/>
        <v>-49.8</v>
      </c>
      <c r="G400" s="46">
        <v>18611486.979733199</v>
      </c>
      <c r="H400" s="46">
        <v>22662538.811385345</v>
      </c>
      <c r="I400" s="49">
        <f t="shared" si="25"/>
        <v>4051051.8316521458</v>
      </c>
      <c r="J400" s="50">
        <f t="shared" si="28"/>
        <v>21.77</v>
      </c>
      <c r="K400" s="24"/>
      <c r="L400" s="56"/>
      <c r="M400" s="56"/>
      <c r="N400" s="56"/>
      <c r="O400" s="56"/>
      <c r="P400" s="56"/>
      <c r="Q400" s="56"/>
      <c r="R400" s="23"/>
    </row>
    <row r="401" spans="1:18" ht="14.5">
      <c r="A401" s="10" t="s">
        <v>788</v>
      </c>
      <c r="B401" s="1" t="s">
        <v>789</v>
      </c>
      <c r="C401" s="46">
        <v>2231015.38</v>
      </c>
      <c r="D401" s="46">
        <v>2302567.3499999996</v>
      </c>
      <c r="E401" s="49">
        <f t="shared" si="26"/>
        <v>71551.969999999739</v>
      </c>
      <c r="F401" s="50">
        <f t="shared" si="27"/>
        <v>3.21</v>
      </c>
      <c r="G401" s="46">
        <v>15889510.5625974</v>
      </c>
      <c r="H401" s="46">
        <v>17016699.431298696</v>
      </c>
      <c r="I401" s="49">
        <f t="shared" si="25"/>
        <v>1127188.8687012959</v>
      </c>
      <c r="J401" s="50">
        <f t="shared" si="28"/>
        <v>7.09</v>
      </c>
      <c r="K401" s="24"/>
      <c r="L401" s="56"/>
      <c r="M401" s="56"/>
      <c r="N401" s="56"/>
      <c r="O401" s="56"/>
      <c r="P401" s="56"/>
      <c r="Q401" s="56"/>
      <c r="R401" s="23"/>
    </row>
    <row r="402" spans="1:18" ht="14.5">
      <c r="A402" s="10" t="s">
        <v>790</v>
      </c>
      <c r="B402" s="1" t="s">
        <v>791</v>
      </c>
      <c r="C402" s="46">
        <v>3103356.24</v>
      </c>
      <c r="D402" s="46">
        <v>3186327.75</v>
      </c>
      <c r="E402" s="49">
        <f t="shared" si="26"/>
        <v>82971.509999999776</v>
      </c>
      <c r="F402" s="50">
        <f t="shared" si="27"/>
        <v>2.67</v>
      </c>
      <c r="G402" s="46">
        <v>38382234.530210704</v>
      </c>
      <c r="H402" s="46">
        <v>41320198.828277096</v>
      </c>
      <c r="I402" s="49">
        <f t="shared" si="25"/>
        <v>2937964.2980663925</v>
      </c>
      <c r="J402" s="50">
        <f t="shared" si="28"/>
        <v>7.65</v>
      </c>
      <c r="K402" s="24"/>
      <c r="L402" s="56"/>
      <c r="M402" s="56"/>
      <c r="N402" s="56"/>
      <c r="O402" s="56"/>
      <c r="P402" s="56"/>
      <c r="Q402" s="56"/>
      <c r="R402" s="23"/>
    </row>
    <row r="403" spans="1:18" ht="14.5">
      <c r="A403" s="10" t="s">
        <v>792</v>
      </c>
      <c r="B403" s="1" t="s">
        <v>793</v>
      </c>
      <c r="C403" s="46">
        <v>2623989.73</v>
      </c>
      <c r="D403" s="46">
        <v>2728272.65</v>
      </c>
      <c r="E403" s="49">
        <f t="shared" si="26"/>
        <v>104282.91999999993</v>
      </c>
      <c r="F403" s="50">
        <f t="shared" si="27"/>
        <v>3.97</v>
      </c>
      <c r="G403" s="46">
        <v>36965007.317816101</v>
      </c>
      <c r="H403" s="46">
        <v>40960714.969677202</v>
      </c>
      <c r="I403" s="49">
        <f t="shared" si="25"/>
        <v>3995707.6518611014</v>
      </c>
      <c r="J403" s="50">
        <f t="shared" si="28"/>
        <v>10.81</v>
      </c>
      <c r="K403" s="24"/>
      <c r="L403" s="56"/>
      <c r="M403" s="56"/>
      <c r="N403" s="56"/>
      <c r="O403" s="56"/>
      <c r="P403" s="56"/>
      <c r="Q403" s="56"/>
      <c r="R403" s="23"/>
    </row>
    <row r="404" spans="1:18" ht="14.5">
      <c r="A404" s="10" t="s">
        <v>794</v>
      </c>
      <c r="B404" s="1" t="s">
        <v>795</v>
      </c>
      <c r="C404" s="46">
        <v>1938085.45</v>
      </c>
      <c r="D404" s="46">
        <v>2001763.85</v>
      </c>
      <c r="E404" s="49">
        <f t="shared" si="26"/>
        <v>63678.40000000014</v>
      </c>
      <c r="F404" s="50">
        <f t="shared" si="27"/>
        <v>3.29</v>
      </c>
      <c r="G404" s="46">
        <v>27336819.3231075</v>
      </c>
      <c r="H404" s="46">
        <v>30525443.112181023</v>
      </c>
      <c r="I404" s="49">
        <f t="shared" si="25"/>
        <v>3188623.7890735231</v>
      </c>
      <c r="J404" s="50">
        <f t="shared" si="28"/>
        <v>11.66</v>
      </c>
      <c r="K404" s="24"/>
      <c r="L404" s="56"/>
      <c r="M404" s="56"/>
      <c r="N404" s="56"/>
      <c r="O404" s="56"/>
      <c r="P404" s="56"/>
      <c r="Q404" s="56"/>
      <c r="R404" s="23"/>
    </row>
    <row r="405" spans="1:18" ht="14.5">
      <c r="A405" s="11" t="s">
        <v>796</v>
      </c>
      <c r="B405" s="12" t="s">
        <v>797</v>
      </c>
      <c r="C405" s="46">
        <v>19440441.609999999</v>
      </c>
      <c r="D405" s="46">
        <v>17128025.920000002</v>
      </c>
      <c r="E405" s="49">
        <f t="shared" si="26"/>
        <v>-2312415.6899999976</v>
      </c>
      <c r="F405" s="50">
        <f t="shared" si="27"/>
        <v>-11.89</v>
      </c>
      <c r="G405" s="46">
        <v>219426310.93387601</v>
      </c>
      <c r="H405" s="46">
        <v>243161043.44472712</v>
      </c>
      <c r="I405" s="49">
        <f t="shared" si="25"/>
        <v>23734732.510851115</v>
      </c>
      <c r="J405" s="50">
        <f t="shared" si="28"/>
        <v>10.82</v>
      </c>
      <c r="K405" s="24"/>
      <c r="L405" s="56"/>
      <c r="M405" s="56"/>
      <c r="N405" s="56"/>
      <c r="O405" s="56"/>
      <c r="P405" s="56"/>
      <c r="Q405" s="56"/>
      <c r="R405" s="23"/>
    </row>
    <row r="406" spans="1:18" ht="14.5">
      <c r="A406" s="10" t="s">
        <v>798</v>
      </c>
      <c r="B406" s="1" t="s">
        <v>799</v>
      </c>
      <c r="C406" s="46">
        <v>6099549.8899999997</v>
      </c>
      <c r="D406" s="46">
        <v>8286927.8800000008</v>
      </c>
      <c r="E406" s="49">
        <f t="shared" si="26"/>
        <v>2187377.9900000012</v>
      </c>
      <c r="F406" s="50">
        <f t="shared" si="27"/>
        <v>35.86</v>
      </c>
      <c r="G406" s="46">
        <v>25074540.635526702</v>
      </c>
      <c r="H406" s="46">
        <v>24249473.490606058</v>
      </c>
      <c r="I406" s="49">
        <f t="shared" si="25"/>
        <v>-825067.14492064342</v>
      </c>
      <c r="J406" s="50">
        <f t="shared" si="28"/>
        <v>-3.29</v>
      </c>
      <c r="K406" s="24"/>
      <c r="L406" s="56"/>
      <c r="M406" s="56"/>
      <c r="N406" s="56"/>
      <c r="O406" s="56"/>
      <c r="P406" s="56"/>
      <c r="Q406" s="56"/>
      <c r="R406" s="23"/>
    </row>
    <row r="407" spans="1:18" ht="14.5">
      <c r="A407" s="10" t="s">
        <v>800</v>
      </c>
      <c r="B407" s="1" t="s">
        <v>801</v>
      </c>
      <c r="C407" s="46">
        <v>1690579.92</v>
      </c>
      <c r="D407" s="46">
        <v>1746002.49</v>
      </c>
      <c r="E407" s="49">
        <f t="shared" si="26"/>
        <v>55422.570000000065</v>
      </c>
      <c r="F407" s="50">
        <f t="shared" si="27"/>
        <v>3.28</v>
      </c>
      <c r="G407" s="46">
        <v>41581722.565116301</v>
      </c>
      <c r="H407" s="46">
        <v>58750328.050697677</v>
      </c>
      <c r="I407" s="49">
        <f t="shared" si="25"/>
        <v>17168605.485581376</v>
      </c>
      <c r="J407" s="50">
        <f t="shared" si="28"/>
        <v>41.29</v>
      </c>
      <c r="K407" s="24"/>
      <c r="L407" s="56"/>
      <c r="M407" s="56"/>
      <c r="N407" s="56"/>
      <c r="O407" s="56"/>
      <c r="P407" s="56"/>
      <c r="Q407" s="56"/>
      <c r="R407" s="23"/>
    </row>
    <row r="408" spans="1:18" ht="14.5">
      <c r="A408" s="10" t="s">
        <v>802</v>
      </c>
      <c r="B408" s="1" t="s">
        <v>803</v>
      </c>
      <c r="C408" s="46">
        <v>1309804.69</v>
      </c>
      <c r="D408" s="46">
        <v>1346017.43</v>
      </c>
      <c r="E408" s="49">
        <f t="shared" si="26"/>
        <v>36212.739999999991</v>
      </c>
      <c r="F408" s="50">
        <f t="shared" si="27"/>
        <v>2.76</v>
      </c>
      <c r="G408" s="46">
        <v>10179917.8292844</v>
      </c>
      <c r="H408" s="46">
        <v>11027781.717301819</v>
      </c>
      <c r="I408" s="49">
        <f t="shared" si="25"/>
        <v>847863.88801741973</v>
      </c>
      <c r="J408" s="50">
        <f t="shared" si="28"/>
        <v>8.33</v>
      </c>
      <c r="K408" s="24"/>
      <c r="L408" s="56"/>
      <c r="M408" s="56"/>
      <c r="N408" s="56"/>
      <c r="O408" s="56"/>
      <c r="P408" s="56"/>
      <c r="Q408" s="56"/>
      <c r="R408" s="23"/>
    </row>
    <row r="409" spans="1:18" ht="14.5">
      <c r="A409" s="10" t="s">
        <v>804</v>
      </c>
      <c r="B409" s="1" t="s">
        <v>805</v>
      </c>
      <c r="C409" s="46">
        <v>1635063.01</v>
      </c>
      <c r="D409" s="46">
        <v>1700673.5399999998</v>
      </c>
      <c r="E409" s="49">
        <f t="shared" si="26"/>
        <v>65610.529999999795</v>
      </c>
      <c r="F409" s="50">
        <f t="shared" si="27"/>
        <v>4.01</v>
      </c>
      <c r="G409" s="46">
        <v>25781401.698118899</v>
      </c>
      <c r="H409" s="46">
        <v>26264891.903164335</v>
      </c>
      <c r="I409" s="49">
        <f t="shared" si="25"/>
        <v>483490.20504543558</v>
      </c>
      <c r="J409" s="50">
        <f t="shared" si="28"/>
        <v>1.88</v>
      </c>
      <c r="K409" s="24"/>
      <c r="L409" s="56"/>
      <c r="M409" s="56"/>
      <c r="N409" s="56"/>
      <c r="O409" s="56"/>
      <c r="P409" s="56"/>
      <c r="Q409" s="56"/>
      <c r="R409" s="23"/>
    </row>
    <row r="410" spans="1:18" ht="14.5">
      <c r="A410" s="10" t="s">
        <v>806</v>
      </c>
      <c r="B410" s="1" t="s">
        <v>807</v>
      </c>
      <c r="C410" s="46">
        <v>1710037.05</v>
      </c>
      <c r="D410" s="46">
        <v>4298405.5999999996</v>
      </c>
      <c r="E410" s="49">
        <f t="shared" si="26"/>
        <v>2588368.5499999998</v>
      </c>
      <c r="F410" s="50">
        <f t="shared" si="27"/>
        <v>151.36000000000001</v>
      </c>
      <c r="G410" s="46">
        <v>20415113.341120601</v>
      </c>
      <c r="H410" s="46">
        <v>17777473.250525046</v>
      </c>
      <c r="I410" s="49">
        <f t="shared" si="25"/>
        <v>-2637640.0905955546</v>
      </c>
      <c r="J410" s="50">
        <f t="shared" si="28"/>
        <v>-12.92</v>
      </c>
      <c r="K410" s="24"/>
      <c r="L410" s="56"/>
      <c r="M410" s="56"/>
      <c r="N410" s="56"/>
      <c r="O410" s="56"/>
      <c r="P410" s="56"/>
      <c r="Q410" s="56"/>
      <c r="R410" s="23"/>
    </row>
    <row r="411" spans="1:18" ht="14.5">
      <c r="A411" s="10" t="s">
        <v>808</v>
      </c>
      <c r="B411" s="1" t="s">
        <v>809</v>
      </c>
      <c r="C411" s="46">
        <v>2921866.66</v>
      </c>
      <c r="D411" s="46">
        <v>3042969.75</v>
      </c>
      <c r="E411" s="49">
        <f t="shared" si="26"/>
        <v>121103.08999999985</v>
      </c>
      <c r="F411" s="50">
        <f t="shared" si="27"/>
        <v>4.1399999999999997</v>
      </c>
      <c r="G411" s="46">
        <v>56498579.005709901</v>
      </c>
      <c r="H411" s="46">
        <v>58583036.091244236</v>
      </c>
      <c r="I411" s="49">
        <f t="shared" si="25"/>
        <v>2084457.0855343342</v>
      </c>
      <c r="J411" s="50">
        <f t="shared" si="28"/>
        <v>3.69</v>
      </c>
      <c r="K411" s="24"/>
      <c r="L411" s="56"/>
      <c r="M411" s="56"/>
      <c r="N411" s="56"/>
      <c r="O411" s="56"/>
      <c r="P411" s="56"/>
      <c r="Q411" s="56"/>
      <c r="R411" s="23"/>
    </row>
    <row r="412" spans="1:18" ht="14.5">
      <c r="A412" s="10" t="s">
        <v>810</v>
      </c>
      <c r="B412" s="1" t="s">
        <v>811</v>
      </c>
      <c r="C412" s="46">
        <v>2739299.78</v>
      </c>
      <c r="D412" s="46">
        <v>6629323.5999999996</v>
      </c>
      <c r="E412" s="49">
        <f t="shared" si="26"/>
        <v>3890023.82</v>
      </c>
      <c r="F412" s="50">
        <f t="shared" si="27"/>
        <v>142.01</v>
      </c>
      <c r="G412" s="46">
        <v>16650995.874214301</v>
      </c>
      <c r="H412" s="46">
        <v>13697522.368706593</v>
      </c>
      <c r="I412" s="49">
        <f t="shared" si="25"/>
        <v>-2953473.5055077076</v>
      </c>
      <c r="J412" s="50">
        <f t="shared" si="28"/>
        <v>-17.739999999999998</v>
      </c>
      <c r="K412" s="24"/>
      <c r="L412" s="56"/>
      <c r="M412" s="56"/>
      <c r="N412" s="56"/>
      <c r="O412" s="56"/>
      <c r="P412" s="56"/>
      <c r="Q412" s="56"/>
      <c r="R412" s="23"/>
    </row>
    <row r="413" spans="1:18" ht="14.5">
      <c r="A413" s="10" t="s">
        <v>812</v>
      </c>
      <c r="B413" s="1" t="s">
        <v>813</v>
      </c>
      <c r="C413" s="46">
        <v>5467934.2800000003</v>
      </c>
      <c r="D413" s="46">
        <v>6429798.2400000002</v>
      </c>
      <c r="E413" s="49">
        <f t="shared" si="26"/>
        <v>961863.96</v>
      </c>
      <c r="F413" s="50">
        <f t="shared" si="27"/>
        <v>17.59</v>
      </c>
      <c r="G413" s="46">
        <v>27105196.217617299</v>
      </c>
      <c r="H413" s="46">
        <v>27065999.87045927</v>
      </c>
      <c r="I413" s="49">
        <f t="shared" si="25"/>
        <v>-39196.347158029675</v>
      </c>
      <c r="J413" s="50">
        <f t="shared" si="28"/>
        <v>-0.14000000000000001</v>
      </c>
      <c r="K413" s="24"/>
      <c r="L413" s="56"/>
      <c r="M413" s="56"/>
      <c r="N413" s="56"/>
      <c r="O413" s="56"/>
      <c r="P413" s="56"/>
      <c r="Q413" s="56"/>
      <c r="R413" s="23"/>
    </row>
    <row r="414" spans="1:18" ht="14.5">
      <c r="A414" s="10" t="s">
        <v>814</v>
      </c>
      <c r="B414" s="1" t="s">
        <v>815</v>
      </c>
      <c r="C414" s="46">
        <v>1379999.9</v>
      </c>
      <c r="D414" s="46">
        <v>1434232.5</v>
      </c>
      <c r="E414" s="49">
        <f t="shared" si="26"/>
        <v>54232.600000000093</v>
      </c>
      <c r="F414" s="50">
        <f t="shared" si="27"/>
        <v>3.93</v>
      </c>
      <c r="G414" s="46">
        <v>26916975.202052101</v>
      </c>
      <c r="H414" s="46">
        <v>21736241.324201532</v>
      </c>
      <c r="I414" s="49">
        <f t="shared" si="25"/>
        <v>-5180733.8778505698</v>
      </c>
      <c r="J414" s="50">
        <f t="shared" si="28"/>
        <v>-19.25</v>
      </c>
      <c r="K414" s="24"/>
      <c r="L414" s="56"/>
      <c r="M414" s="56"/>
      <c r="N414" s="56"/>
      <c r="O414" s="56"/>
      <c r="P414" s="56"/>
      <c r="Q414" s="56"/>
      <c r="R414" s="23"/>
    </row>
    <row r="415" spans="1:18" ht="14.5">
      <c r="A415" s="10" t="s">
        <v>816</v>
      </c>
      <c r="B415" s="1" t="s">
        <v>817</v>
      </c>
      <c r="C415" s="46">
        <v>69803423.680000007</v>
      </c>
      <c r="D415" s="46">
        <v>68165324.300000012</v>
      </c>
      <c r="E415" s="49">
        <f t="shared" si="26"/>
        <v>-1638099.3799999952</v>
      </c>
      <c r="F415" s="50">
        <f t="shared" si="27"/>
        <v>-2.35</v>
      </c>
      <c r="G415" s="46">
        <v>115396197.633633</v>
      </c>
      <c r="H415" s="46">
        <v>127826857.27554248</v>
      </c>
      <c r="I415" s="49">
        <f t="shared" si="25"/>
        <v>12430659.64190948</v>
      </c>
      <c r="J415" s="50">
        <f t="shared" si="28"/>
        <v>10.77</v>
      </c>
      <c r="K415" s="24"/>
      <c r="L415" s="56"/>
      <c r="M415" s="56"/>
      <c r="N415" s="56"/>
      <c r="O415" s="56"/>
      <c r="P415" s="56"/>
      <c r="Q415" s="56"/>
      <c r="R415" s="23"/>
    </row>
    <row r="416" spans="1:18" ht="14.5">
      <c r="A416" s="10" t="s">
        <v>818</v>
      </c>
      <c r="B416" s="1" t="s">
        <v>819</v>
      </c>
      <c r="C416" s="46">
        <v>3641464.72</v>
      </c>
      <c r="D416" s="46">
        <v>2118993.39</v>
      </c>
      <c r="E416" s="49">
        <f t="shared" si="26"/>
        <v>-1522471.33</v>
      </c>
      <c r="F416" s="50">
        <f t="shared" si="27"/>
        <v>-41.81</v>
      </c>
      <c r="G416" s="46">
        <v>22251488.372727301</v>
      </c>
      <c r="H416" s="46">
        <v>25975774.571043059</v>
      </c>
      <c r="I416" s="49">
        <f t="shared" si="25"/>
        <v>3724286.1983157583</v>
      </c>
      <c r="J416" s="50">
        <f t="shared" si="28"/>
        <v>16.739999999999998</v>
      </c>
      <c r="K416" s="24"/>
      <c r="L416" s="56"/>
      <c r="M416" s="56"/>
      <c r="N416" s="56"/>
      <c r="O416" s="56"/>
      <c r="P416" s="56"/>
      <c r="Q416" s="56"/>
      <c r="R416" s="23"/>
    </row>
    <row r="417" spans="1:18" ht="14.5">
      <c r="A417" s="11" t="s">
        <v>820</v>
      </c>
      <c r="B417" s="12" t="s">
        <v>821</v>
      </c>
      <c r="C417" s="46">
        <v>98399023.579999998</v>
      </c>
      <c r="D417" s="46">
        <v>105198668.72000001</v>
      </c>
      <c r="E417" s="49">
        <f t="shared" si="26"/>
        <v>6799645.1400000155</v>
      </c>
      <c r="F417" s="50">
        <f t="shared" si="27"/>
        <v>6.91</v>
      </c>
      <c r="G417" s="46">
        <v>387852128.375121</v>
      </c>
      <c r="H417" s="46">
        <v>412955379.91349214</v>
      </c>
      <c r="I417" s="49">
        <f t="shared" si="25"/>
        <v>25103251.538371146</v>
      </c>
      <c r="J417" s="50">
        <f t="shared" si="28"/>
        <v>6.47</v>
      </c>
      <c r="K417" s="24"/>
      <c r="L417" s="56"/>
      <c r="M417" s="56"/>
      <c r="N417" s="56"/>
      <c r="O417" s="56"/>
      <c r="P417" s="56"/>
      <c r="Q417" s="56"/>
      <c r="R417" s="23"/>
    </row>
    <row r="418" spans="1:18" ht="14.5">
      <c r="A418" s="10" t="s">
        <v>822</v>
      </c>
      <c r="B418" s="1" t="s">
        <v>823</v>
      </c>
      <c r="C418" s="46">
        <v>1462696.22</v>
      </c>
      <c r="D418" s="46">
        <v>1503619.45</v>
      </c>
      <c r="E418" s="49">
        <f t="shared" si="26"/>
        <v>40923.229999999981</v>
      </c>
      <c r="F418" s="50">
        <f t="shared" si="27"/>
        <v>2.8</v>
      </c>
      <c r="G418" s="46">
        <v>14254894.0039423</v>
      </c>
      <c r="H418" s="46">
        <v>15912568.317678573</v>
      </c>
      <c r="I418" s="49">
        <f t="shared" si="25"/>
        <v>1657674.313736273</v>
      </c>
      <c r="J418" s="50">
        <f t="shared" si="28"/>
        <v>11.63</v>
      </c>
      <c r="K418" s="24"/>
      <c r="L418" s="56"/>
      <c r="M418" s="56"/>
      <c r="N418" s="56"/>
      <c r="O418" s="56"/>
      <c r="P418" s="56"/>
      <c r="Q418" s="56"/>
      <c r="R418" s="23"/>
    </row>
    <row r="419" spans="1:18" ht="14.5">
      <c r="A419" s="10" t="s">
        <v>824</v>
      </c>
      <c r="B419" s="1" t="s">
        <v>825</v>
      </c>
      <c r="C419" s="46">
        <v>5791955.3700000001</v>
      </c>
      <c r="D419" s="46">
        <v>6216124.2700000005</v>
      </c>
      <c r="E419" s="49">
        <f t="shared" si="26"/>
        <v>424168.90000000037</v>
      </c>
      <c r="F419" s="50">
        <f t="shared" si="27"/>
        <v>7.32</v>
      </c>
      <c r="G419" s="46">
        <v>10247673.9301291</v>
      </c>
      <c r="H419" s="46">
        <v>10543493.958562382</v>
      </c>
      <c r="I419" s="49">
        <f t="shared" si="25"/>
        <v>295820.02843328193</v>
      </c>
      <c r="J419" s="50">
        <f t="shared" si="28"/>
        <v>2.89</v>
      </c>
      <c r="K419" s="24"/>
      <c r="L419" s="56"/>
      <c r="M419" s="56"/>
      <c r="N419" s="56"/>
      <c r="O419" s="56"/>
      <c r="P419" s="56"/>
      <c r="Q419" s="56"/>
      <c r="R419" s="23"/>
    </row>
    <row r="420" spans="1:18" ht="14.5">
      <c r="A420" s="10" t="s">
        <v>826</v>
      </c>
      <c r="B420" s="1" t="s">
        <v>827</v>
      </c>
      <c r="C420" s="46">
        <v>1318069.8700000001</v>
      </c>
      <c r="D420" s="46">
        <v>1353273.56</v>
      </c>
      <c r="E420" s="49">
        <f t="shared" si="26"/>
        <v>35203.689999999944</v>
      </c>
      <c r="F420" s="50">
        <f t="shared" si="27"/>
        <v>2.67</v>
      </c>
      <c r="G420" s="46">
        <v>21508129.403716501</v>
      </c>
      <c r="H420" s="46">
        <v>20918117.140170045</v>
      </c>
      <c r="I420" s="49">
        <f t="shared" si="25"/>
        <v>-590012.26354645565</v>
      </c>
      <c r="J420" s="50">
        <f t="shared" si="28"/>
        <v>-2.74</v>
      </c>
      <c r="K420" s="24"/>
      <c r="L420" s="56"/>
      <c r="M420" s="56"/>
      <c r="N420" s="56"/>
      <c r="O420" s="56"/>
      <c r="P420" s="56"/>
      <c r="Q420" s="56"/>
      <c r="R420" s="23"/>
    </row>
    <row r="421" spans="1:18" ht="14.5">
      <c r="A421" s="10" t="s">
        <v>828</v>
      </c>
      <c r="B421" s="1" t="s">
        <v>829</v>
      </c>
      <c r="C421" s="46">
        <v>1933776.86</v>
      </c>
      <c r="D421" s="46">
        <v>1998738.44</v>
      </c>
      <c r="E421" s="49">
        <f t="shared" si="26"/>
        <v>64961.579999999842</v>
      </c>
      <c r="F421" s="50">
        <f t="shared" si="27"/>
        <v>3.36</v>
      </c>
      <c r="G421" s="46">
        <v>23194537.396707699</v>
      </c>
      <c r="H421" s="46">
        <v>24955177.007706728</v>
      </c>
      <c r="I421" s="49">
        <f t="shared" si="25"/>
        <v>1760639.6109990291</v>
      </c>
      <c r="J421" s="50">
        <f t="shared" si="28"/>
        <v>7.59</v>
      </c>
      <c r="K421" s="24"/>
      <c r="L421" s="56"/>
      <c r="M421" s="56"/>
      <c r="N421" s="56"/>
      <c r="O421" s="56"/>
      <c r="P421" s="56"/>
      <c r="Q421" s="56"/>
      <c r="R421" s="23"/>
    </row>
    <row r="422" spans="1:18" ht="14.5">
      <c r="A422" s="10" t="s">
        <v>830</v>
      </c>
      <c r="B422" s="1" t="s">
        <v>831</v>
      </c>
      <c r="C422" s="46">
        <v>9154406.8900000006</v>
      </c>
      <c r="D422" s="46">
        <v>9936492.2200000007</v>
      </c>
      <c r="E422" s="49">
        <f t="shared" si="26"/>
        <v>782085.33000000007</v>
      </c>
      <c r="F422" s="50">
        <f t="shared" si="27"/>
        <v>8.5399999999999991</v>
      </c>
      <c r="G422" s="46">
        <v>21001372.4701421</v>
      </c>
      <c r="H422" s="46">
        <v>21869924.440867413</v>
      </c>
      <c r="I422" s="49">
        <f t="shared" si="25"/>
        <v>868551.97072531283</v>
      </c>
      <c r="J422" s="50">
        <f t="shared" si="28"/>
        <v>4.1399999999999997</v>
      </c>
      <c r="K422" s="24"/>
      <c r="L422" s="56"/>
      <c r="M422" s="56"/>
      <c r="N422" s="56"/>
      <c r="O422" s="56"/>
      <c r="P422" s="56"/>
      <c r="Q422" s="56"/>
      <c r="R422" s="23"/>
    </row>
    <row r="423" spans="1:18" ht="14.5">
      <c r="A423" s="10" t="s">
        <v>832</v>
      </c>
      <c r="B423" s="1" t="s">
        <v>833</v>
      </c>
      <c r="C423" s="46">
        <v>7394096.1900000004</v>
      </c>
      <c r="D423" s="46">
        <v>7291610.5700000003</v>
      </c>
      <c r="E423" s="49">
        <f t="shared" si="26"/>
        <v>-102485.62000000011</v>
      </c>
      <c r="F423" s="50">
        <f t="shared" si="27"/>
        <v>-1.39</v>
      </c>
      <c r="G423" s="46">
        <v>9843039.4945902396</v>
      </c>
      <c r="H423" s="46">
        <v>10917672.198086048</v>
      </c>
      <c r="I423" s="49">
        <f t="shared" si="25"/>
        <v>1074632.7034958079</v>
      </c>
      <c r="J423" s="50">
        <f t="shared" si="28"/>
        <v>10.92</v>
      </c>
      <c r="K423" s="24"/>
      <c r="L423" s="56"/>
      <c r="M423" s="56"/>
      <c r="N423" s="56"/>
      <c r="O423" s="56"/>
      <c r="P423" s="56"/>
      <c r="Q423" s="56"/>
      <c r="R423" s="23"/>
    </row>
    <row r="424" spans="1:18" ht="14.5">
      <c r="A424" s="10" t="s">
        <v>834</v>
      </c>
      <c r="B424" s="1" t="s">
        <v>835</v>
      </c>
      <c r="C424" s="46">
        <v>26386659.449999999</v>
      </c>
      <c r="D424" s="46">
        <v>21346970.199999999</v>
      </c>
      <c r="E424" s="49">
        <f t="shared" si="26"/>
        <v>-5039689.25</v>
      </c>
      <c r="F424" s="50">
        <f t="shared" si="27"/>
        <v>-19.100000000000001</v>
      </c>
      <c r="G424" s="46">
        <v>88422735.264094204</v>
      </c>
      <c r="H424" s="46">
        <v>99958814.922816202</v>
      </c>
      <c r="I424" s="49">
        <f t="shared" si="25"/>
        <v>11536079.658721998</v>
      </c>
      <c r="J424" s="50">
        <f t="shared" si="28"/>
        <v>13.05</v>
      </c>
      <c r="K424" s="24"/>
      <c r="L424" s="56"/>
      <c r="M424" s="56"/>
      <c r="N424" s="56"/>
      <c r="O424" s="56"/>
      <c r="P424" s="56"/>
      <c r="Q424" s="56"/>
      <c r="R424" s="23"/>
    </row>
    <row r="425" spans="1:18" ht="14.5">
      <c r="A425" s="10" t="s">
        <v>836</v>
      </c>
      <c r="B425" s="1" t="s">
        <v>837</v>
      </c>
      <c r="C425" s="46">
        <v>3714371.09</v>
      </c>
      <c r="D425" s="46">
        <v>4648310.8000000007</v>
      </c>
      <c r="E425" s="49">
        <f t="shared" si="26"/>
        <v>933939.71000000089</v>
      </c>
      <c r="F425" s="50">
        <f t="shared" si="27"/>
        <v>25.14</v>
      </c>
      <c r="G425" s="46">
        <v>12421336.1427537</v>
      </c>
      <c r="H425" s="46">
        <v>12537080.636394205</v>
      </c>
      <c r="I425" s="49">
        <f t="shared" si="25"/>
        <v>115744.49364050478</v>
      </c>
      <c r="J425" s="50">
        <f t="shared" si="28"/>
        <v>0.93</v>
      </c>
      <c r="K425" s="24"/>
      <c r="L425" s="56"/>
      <c r="M425" s="56"/>
      <c r="N425" s="56"/>
      <c r="O425" s="56"/>
      <c r="P425" s="56"/>
      <c r="Q425" s="56"/>
      <c r="R425" s="23"/>
    </row>
    <row r="426" spans="1:18" ht="14.5">
      <c r="A426" s="10" t="s">
        <v>838</v>
      </c>
      <c r="B426" s="1" t="s">
        <v>839</v>
      </c>
      <c r="C426" s="46">
        <v>4779712.54</v>
      </c>
      <c r="D426" s="46">
        <v>5482714.5099999998</v>
      </c>
      <c r="E426" s="49">
        <f t="shared" si="26"/>
        <v>703001.96999999974</v>
      </c>
      <c r="F426" s="50">
        <f t="shared" si="27"/>
        <v>14.71</v>
      </c>
      <c r="G426" s="46">
        <v>11989467.5929481</v>
      </c>
      <c r="H426" s="46">
        <v>12229589.453813091</v>
      </c>
      <c r="I426" s="49">
        <f t="shared" si="25"/>
        <v>240121.86086499132</v>
      </c>
      <c r="J426" s="50">
        <f t="shared" si="28"/>
        <v>2</v>
      </c>
      <c r="K426" s="24"/>
      <c r="L426" s="56"/>
      <c r="M426" s="56"/>
      <c r="N426" s="56"/>
      <c r="O426" s="56"/>
      <c r="P426" s="56"/>
      <c r="Q426" s="56"/>
      <c r="R426" s="23"/>
    </row>
    <row r="427" spans="1:18" ht="14.5">
      <c r="A427" s="10" t="s">
        <v>840</v>
      </c>
      <c r="B427" s="1" t="s">
        <v>841</v>
      </c>
      <c r="C427" s="46">
        <v>19559781.030000001</v>
      </c>
      <c r="D427" s="46">
        <v>19310842.280000001</v>
      </c>
      <c r="E427" s="49">
        <f t="shared" si="26"/>
        <v>-248938.75</v>
      </c>
      <c r="F427" s="50">
        <f t="shared" si="27"/>
        <v>-1.27</v>
      </c>
      <c r="G427" s="46">
        <v>63352346.615854703</v>
      </c>
      <c r="H427" s="46">
        <v>67915769.297293961</v>
      </c>
      <c r="I427" s="49">
        <f t="shared" si="25"/>
        <v>4563422.6814392582</v>
      </c>
      <c r="J427" s="50">
        <f t="shared" si="28"/>
        <v>7.2</v>
      </c>
      <c r="K427" s="24"/>
      <c r="L427" s="56"/>
      <c r="M427" s="56"/>
      <c r="N427" s="56"/>
      <c r="O427" s="56"/>
      <c r="P427" s="56"/>
      <c r="Q427" s="56"/>
      <c r="R427" s="23"/>
    </row>
    <row r="428" spans="1:18" ht="14.5">
      <c r="A428" s="10" t="s">
        <v>842</v>
      </c>
      <c r="B428" s="1" t="s">
        <v>843</v>
      </c>
      <c r="C428" s="46">
        <v>4448991.68</v>
      </c>
      <c r="D428" s="46">
        <v>4566437.8499999996</v>
      </c>
      <c r="E428" s="49">
        <f t="shared" si="26"/>
        <v>117446.16999999993</v>
      </c>
      <c r="F428" s="50">
        <f t="shared" si="27"/>
        <v>2.64</v>
      </c>
      <c r="G428" s="46">
        <v>34207757.391498603</v>
      </c>
      <c r="H428" s="46">
        <v>35509585.740933955</v>
      </c>
      <c r="I428" s="49">
        <f t="shared" si="25"/>
        <v>1301828.3494353518</v>
      </c>
      <c r="J428" s="50">
        <f t="shared" si="28"/>
        <v>3.81</v>
      </c>
      <c r="K428" s="24"/>
      <c r="L428" s="56"/>
      <c r="M428" s="56"/>
      <c r="N428" s="56"/>
      <c r="O428" s="56"/>
      <c r="P428" s="56"/>
      <c r="Q428" s="56"/>
      <c r="R428" s="23"/>
    </row>
    <row r="429" spans="1:18" ht="14.5">
      <c r="A429" s="10" t="s">
        <v>844</v>
      </c>
      <c r="B429" s="1" t="s">
        <v>845</v>
      </c>
      <c r="C429" s="46">
        <v>5181898.9800000004</v>
      </c>
      <c r="D429" s="46">
        <v>4639727.8499999996</v>
      </c>
      <c r="E429" s="49">
        <f t="shared" si="26"/>
        <v>-542171.13000000082</v>
      </c>
      <c r="F429" s="50">
        <f t="shared" si="27"/>
        <v>-10.46</v>
      </c>
      <c r="G429" s="46">
        <v>9548773.9951689597</v>
      </c>
      <c r="H429" s="46">
        <v>10608985.522024686</v>
      </c>
      <c r="I429" s="49">
        <f t="shared" si="25"/>
        <v>1060211.5268557258</v>
      </c>
      <c r="J429" s="50">
        <f t="shared" si="28"/>
        <v>11.1</v>
      </c>
      <c r="K429" s="24"/>
      <c r="L429" s="56"/>
      <c r="M429" s="56"/>
      <c r="N429" s="56"/>
      <c r="O429" s="56"/>
      <c r="P429" s="56"/>
      <c r="Q429" s="56"/>
      <c r="R429" s="23"/>
    </row>
    <row r="430" spans="1:18" ht="14.5">
      <c r="A430" s="10" t="s">
        <v>846</v>
      </c>
      <c r="B430" s="1" t="s">
        <v>847</v>
      </c>
      <c r="C430" s="46">
        <v>15323973.92</v>
      </c>
      <c r="D430" s="46">
        <v>18428602.48</v>
      </c>
      <c r="E430" s="49">
        <f t="shared" si="26"/>
        <v>3104628.5600000005</v>
      </c>
      <c r="F430" s="50">
        <f t="shared" si="27"/>
        <v>20.260000000000002</v>
      </c>
      <c r="G430" s="46">
        <v>34407586.2309945</v>
      </c>
      <c r="H430" s="46">
        <v>32510997.879508637</v>
      </c>
      <c r="I430" s="49">
        <f t="shared" si="25"/>
        <v>-1896588.3514858633</v>
      </c>
      <c r="J430" s="50">
        <f t="shared" si="28"/>
        <v>-5.51</v>
      </c>
      <c r="K430" s="24"/>
      <c r="L430" s="56"/>
      <c r="M430" s="56"/>
      <c r="N430" s="56"/>
      <c r="O430" s="56"/>
      <c r="P430" s="56"/>
      <c r="Q430" s="56"/>
      <c r="R430" s="23"/>
    </row>
    <row r="431" spans="1:18" ht="14.5">
      <c r="A431" s="10" t="s">
        <v>848</v>
      </c>
      <c r="B431" s="1" t="s">
        <v>849</v>
      </c>
      <c r="C431" s="46">
        <v>1080097.79</v>
      </c>
      <c r="D431" s="46">
        <v>1110069.53</v>
      </c>
      <c r="E431" s="49">
        <f t="shared" si="26"/>
        <v>29971.739999999991</v>
      </c>
      <c r="F431" s="50">
        <f t="shared" si="27"/>
        <v>2.77</v>
      </c>
      <c r="G431" s="46">
        <v>16569277.565334201</v>
      </c>
      <c r="H431" s="46">
        <v>18482777.717155594</v>
      </c>
      <c r="I431" s="49">
        <f t="shared" si="25"/>
        <v>1913500.1518213935</v>
      </c>
      <c r="J431" s="50">
        <f t="shared" si="28"/>
        <v>11.55</v>
      </c>
      <c r="K431" s="24"/>
      <c r="L431" s="56"/>
      <c r="M431" s="56"/>
      <c r="N431" s="56"/>
      <c r="O431" s="56"/>
      <c r="P431" s="56"/>
      <c r="Q431" s="56"/>
      <c r="R431" s="23"/>
    </row>
    <row r="432" spans="1:18" ht="14.5">
      <c r="A432" s="11" t="s">
        <v>850</v>
      </c>
      <c r="B432" s="12" t="s">
        <v>851</v>
      </c>
      <c r="C432" s="46">
        <v>107530487.88</v>
      </c>
      <c r="D432" s="46">
        <v>107833534.01000001</v>
      </c>
      <c r="E432" s="49">
        <f t="shared" si="26"/>
        <v>303046.13000001013</v>
      </c>
      <c r="F432" s="50">
        <f t="shared" si="27"/>
        <v>0.28000000000000003</v>
      </c>
      <c r="G432" s="46">
        <v>370968927.49787498</v>
      </c>
      <c r="H432" s="46">
        <v>394870554.23301148</v>
      </c>
      <c r="I432" s="49">
        <f t="shared" si="25"/>
        <v>23901626.735136509</v>
      </c>
      <c r="J432" s="50">
        <f t="shared" si="28"/>
        <v>6.44</v>
      </c>
      <c r="K432" s="24"/>
      <c r="L432" s="56"/>
      <c r="M432" s="56"/>
      <c r="N432" s="56"/>
      <c r="O432" s="56"/>
      <c r="P432" s="56"/>
      <c r="Q432" s="56"/>
      <c r="R432" s="23"/>
    </row>
    <row r="433" spans="1:18" ht="14.5">
      <c r="A433" s="10" t="s">
        <v>852</v>
      </c>
      <c r="B433" s="1" t="s">
        <v>853</v>
      </c>
      <c r="C433" s="46">
        <v>46394010.840000004</v>
      </c>
      <c r="D433" s="46">
        <v>42518036.260000005</v>
      </c>
      <c r="E433" s="49">
        <f t="shared" si="26"/>
        <v>-3875974.5799999982</v>
      </c>
      <c r="F433" s="50">
        <f t="shared" si="27"/>
        <v>-8.35</v>
      </c>
      <c r="G433" s="46">
        <v>38325359.215138197</v>
      </c>
      <c r="H433" s="46">
        <v>46555579.059713937</v>
      </c>
      <c r="I433" s="49">
        <f t="shared" si="25"/>
        <v>8230219.8445757404</v>
      </c>
      <c r="J433" s="50">
        <f t="shared" si="28"/>
        <v>21.47</v>
      </c>
      <c r="K433" s="24"/>
      <c r="L433" s="56"/>
      <c r="M433" s="56"/>
      <c r="N433" s="56"/>
      <c r="O433" s="56"/>
      <c r="P433" s="56"/>
      <c r="Q433" s="56"/>
      <c r="R433" s="23"/>
    </row>
    <row r="434" spans="1:18" ht="14.5">
      <c r="A434" s="10" t="s">
        <v>854</v>
      </c>
      <c r="B434" s="1" t="s">
        <v>855</v>
      </c>
      <c r="C434" s="46">
        <v>6578855.96</v>
      </c>
      <c r="D434" s="46">
        <v>3702076.51</v>
      </c>
      <c r="E434" s="49">
        <f t="shared" si="26"/>
        <v>-2876779.45</v>
      </c>
      <c r="F434" s="50">
        <f t="shared" si="27"/>
        <v>-43.73</v>
      </c>
      <c r="G434" s="46">
        <v>23116745.427722499</v>
      </c>
      <c r="H434" s="46">
        <v>27365859.166863732</v>
      </c>
      <c r="I434" s="49">
        <f t="shared" si="25"/>
        <v>4249113.7391412333</v>
      </c>
      <c r="J434" s="50">
        <f t="shared" si="28"/>
        <v>18.38</v>
      </c>
      <c r="K434" s="24"/>
      <c r="L434" s="56"/>
      <c r="M434" s="56"/>
      <c r="N434" s="56"/>
      <c r="O434" s="56"/>
      <c r="P434" s="56"/>
      <c r="Q434" s="56"/>
      <c r="R434" s="23"/>
    </row>
    <row r="435" spans="1:18" ht="14.5">
      <c r="A435" s="10" t="s">
        <v>856</v>
      </c>
      <c r="B435" s="1" t="s">
        <v>857</v>
      </c>
      <c r="C435" s="46">
        <v>10361236.41</v>
      </c>
      <c r="D435" s="46">
        <v>10771587.75</v>
      </c>
      <c r="E435" s="49">
        <f t="shared" si="26"/>
        <v>410351.33999999985</v>
      </c>
      <c r="F435" s="50">
        <f t="shared" si="27"/>
        <v>3.96</v>
      </c>
      <c r="G435" s="46">
        <v>19760279.988926299</v>
      </c>
      <c r="H435" s="46">
        <v>20603172.620949812</v>
      </c>
      <c r="I435" s="49">
        <f t="shared" si="25"/>
        <v>842892.63202351332</v>
      </c>
      <c r="J435" s="50">
        <f t="shared" si="28"/>
        <v>4.2699999999999996</v>
      </c>
      <c r="K435" s="24"/>
      <c r="L435" s="56"/>
      <c r="M435" s="56"/>
      <c r="N435" s="56"/>
      <c r="O435" s="56"/>
      <c r="P435" s="56"/>
      <c r="Q435" s="56"/>
      <c r="R435" s="23"/>
    </row>
    <row r="436" spans="1:18" ht="14.5">
      <c r="A436" s="10" t="s">
        <v>858</v>
      </c>
      <c r="B436" s="1" t="s">
        <v>859</v>
      </c>
      <c r="C436" s="46">
        <v>2836557.76</v>
      </c>
      <c r="D436" s="46">
        <v>1450640.49</v>
      </c>
      <c r="E436" s="49">
        <f t="shared" si="26"/>
        <v>-1385917.2699999998</v>
      </c>
      <c r="F436" s="50">
        <f t="shared" si="27"/>
        <v>-48.86</v>
      </c>
      <c r="G436" s="46">
        <v>25514206.915450301</v>
      </c>
      <c r="H436" s="46">
        <v>31503484.315357145</v>
      </c>
      <c r="I436" s="49">
        <f t="shared" si="25"/>
        <v>5989277.3999068439</v>
      </c>
      <c r="J436" s="50">
        <f t="shared" si="28"/>
        <v>23.47</v>
      </c>
      <c r="K436" s="24"/>
      <c r="L436" s="56"/>
      <c r="M436" s="56"/>
      <c r="N436" s="56"/>
      <c r="O436" s="56"/>
      <c r="P436" s="56"/>
      <c r="Q436" s="56"/>
      <c r="R436" s="23"/>
    </row>
    <row r="437" spans="1:18" ht="14.5">
      <c r="A437" s="10" t="s">
        <v>860</v>
      </c>
      <c r="B437" s="1" t="s">
        <v>861</v>
      </c>
      <c r="C437" s="46">
        <v>31251367.960000001</v>
      </c>
      <c r="D437" s="46">
        <v>31799676.030000001</v>
      </c>
      <c r="E437" s="49">
        <f t="shared" si="26"/>
        <v>548308.0700000003</v>
      </c>
      <c r="F437" s="50">
        <f t="shared" si="27"/>
        <v>1.75</v>
      </c>
      <c r="G437" s="46">
        <v>40860885.429277197</v>
      </c>
      <c r="H437" s="46">
        <v>42971106.398393467</v>
      </c>
      <c r="I437" s="49">
        <f t="shared" si="25"/>
        <v>2110220.9691162705</v>
      </c>
      <c r="J437" s="50">
        <f t="shared" si="28"/>
        <v>5.16</v>
      </c>
      <c r="K437" s="24"/>
      <c r="L437" s="56"/>
      <c r="M437" s="56"/>
      <c r="N437" s="56"/>
      <c r="O437" s="56"/>
      <c r="P437" s="56"/>
      <c r="Q437" s="56"/>
      <c r="R437" s="23"/>
    </row>
    <row r="438" spans="1:18" ht="14.5">
      <c r="A438" s="10" t="s">
        <v>862</v>
      </c>
      <c r="B438" s="1" t="s">
        <v>863</v>
      </c>
      <c r="C438" s="46">
        <v>79474064.849999994</v>
      </c>
      <c r="D438" s="46">
        <v>78292134.739999995</v>
      </c>
      <c r="E438" s="49">
        <f t="shared" si="26"/>
        <v>-1181930.1099999994</v>
      </c>
      <c r="F438" s="50">
        <f t="shared" si="27"/>
        <v>-1.49</v>
      </c>
      <c r="G438" s="46">
        <v>83818012.212897405</v>
      </c>
      <c r="H438" s="46">
        <v>92302363.283401489</v>
      </c>
      <c r="I438" s="49">
        <f t="shared" si="25"/>
        <v>8484351.0705040842</v>
      </c>
      <c r="J438" s="50">
        <f t="shared" si="28"/>
        <v>10.119999999999999</v>
      </c>
      <c r="K438" s="24"/>
      <c r="L438" s="56"/>
      <c r="M438" s="56"/>
      <c r="N438" s="56"/>
      <c r="O438" s="56"/>
      <c r="P438" s="56"/>
      <c r="Q438" s="56"/>
      <c r="R438" s="23"/>
    </row>
    <row r="439" spans="1:18" ht="14.5">
      <c r="A439" s="10" t="s">
        <v>864</v>
      </c>
      <c r="B439" s="1" t="s">
        <v>865</v>
      </c>
      <c r="C439" s="46">
        <v>16576311.66</v>
      </c>
      <c r="D439" s="46">
        <v>17762624.25</v>
      </c>
      <c r="E439" s="49">
        <f t="shared" si="26"/>
        <v>1186312.5899999999</v>
      </c>
      <c r="F439" s="50">
        <f t="shared" si="27"/>
        <v>7.16</v>
      </c>
      <c r="G439" s="46">
        <v>56928790.576123103</v>
      </c>
      <c r="H439" s="46">
        <v>58080741.519981042</v>
      </c>
      <c r="I439" s="49">
        <f t="shared" si="25"/>
        <v>1151950.9438579381</v>
      </c>
      <c r="J439" s="50">
        <f t="shared" si="28"/>
        <v>2.02</v>
      </c>
      <c r="K439" s="24"/>
      <c r="L439" s="56"/>
      <c r="M439" s="56"/>
      <c r="N439" s="56"/>
      <c r="O439" s="56"/>
      <c r="P439" s="56"/>
      <c r="Q439" s="56"/>
      <c r="R439" s="23"/>
    </row>
    <row r="440" spans="1:18" ht="14.5">
      <c r="A440" s="10" t="s">
        <v>866</v>
      </c>
      <c r="B440" s="1" t="s">
        <v>867</v>
      </c>
      <c r="C440" s="46">
        <v>16490861.99</v>
      </c>
      <c r="D440" s="46">
        <v>16978549.729999997</v>
      </c>
      <c r="E440" s="49">
        <f t="shared" si="26"/>
        <v>487687.7399999965</v>
      </c>
      <c r="F440" s="50">
        <f t="shared" si="27"/>
        <v>2.96</v>
      </c>
      <c r="G440" s="46">
        <v>23755643.979132298</v>
      </c>
      <c r="H440" s="46">
        <v>24959990.170164011</v>
      </c>
      <c r="I440" s="49">
        <f t="shared" si="25"/>
        <v>1204346.191031713</v>
      </c>
      <c r="J440" s="50">
        <f t="shared" si="28"/>
        <v>5.07</v>
      </c>
      <c r="K440" s="24"/>
      <c r="L440" s="56"/>
      <c r="M440" s="56"/>
      <c r="N440" s="56"/>
      <c r="O440" s="56"/>
      <c r="P440" s="56"/>
      <c r="Q440" s="56"/>
      <c r="R440" s="23"/>
    </row>
    <row r="441" spans="1:18" ht="14.5">
      <c r="A441" s="10" t="s">
        <v>868</v>
      </c>
      <c r="B441" s="1" t="s">
        <v>869</v>
      </c>
      <c r="C441" s="46">
        <v>26998309.370000001</v>
      </c>
      <c r="D441" s="46">
        <v>27135862.079999998</v>
      </c>
      <c r="E441" s="49">
        <f t="shared" si="26"/>
        <v>137552.70999999717</v>
      </c>
      <c r="F441" s="50">
        <f t="shared" si="27"/>
        <v>0.51</v>
      </c>
      <c r="G441" s="46">
        <v>73723535.399705902</v>
      </c>
      <c r="H441" s="46">
        <v>79149337.57423906</v>
      </c>
      <c r="I441" s="49">
        <f t="shared" si="25"/>
        <v>5425802.1745331585</v>
      </c>
      <c r="J441" s="50">
        <f t="shared" si="28"/>
        <v>7.36</v>
      </c>
      <c r="K441" s="24"/>
      <c r="L441" s="56"/>
      <c r="M441" s="56"/>
      <c r="N441" s="56"/>
      <c r="O441" s="56"/>
      <c r="P441" s="56"/>
      <c r="Q441" s="56"/>
      <c r="R441" s="23"/>
    </row>
    <row r="442" spans="1:18" ht="14.5">
      <c r="A442" s="10" t="s">
        <v>870</v>
      </c>
      <c r="B442" s="1" t="s">
        <v>871</v>
      </c>
      <c r="C442" s="46">
        <v>3729876.4</v>
      </c>
      <c r="D442" s="46">
        <v>4443526.58</v>
      </c>
      <c r="E442" s="49">
        <f t="shared" si="26"/>
        <v>713650.18000000017</v>
      </c>
      <c r="F442" s="50">
        <f t="shared" si="27"/>
        <v>19.13</v>
      </c>
      <c r="G442" s="46">
        <v>41621783.189840697</v>
      </c>
      <c r="H442" s="46">
        <v>43023374.548150934</v>
      </c>
      <c r="I442" s="49">
        <f t="shared" si="25"/>
        <v>1401591.3583102375</v>
      </c>
      <c r="J442" s="50">
        <f t="shared" si="28"/>
        <v>3.37</v>
      </c>
      <c r="K442" s="24"/>
      <c r="L442" s="56"/>
      <c r="M442" s="56"/>
      <c r="N442" s="56"/>
      <c r="O442" s="56"/>
      <c r="P442" s="56"/>
      <c r="Q442" s="56"/>
      <c r="R442" s="23"/>
    </row>
    <row r="443" spans="1:18" ht="14.5">
      <c r="A443" s="11" t="s">
        <v>872</v>
      </c>
      <c r="B443" s="12" t="s">
        <v>873</v>
      </c>
      <c r="C443" s="46">
        <v>240691453.19999999</v>
      </c>
      <c r="D443" s="46">
        <v>234854714.41999999</v>
      </c>
      <c r="E443" s="49">
        <f t="shared" si="26"/>
        <v>-5836738.7800000012</v>
      </c>
      <c r="F443" s="50">
        <f t="shared" si="27"/>
        <v>-2.42</v>
      </c>
      <c r="G443" s="46">
        <v>427425242.33421397</v>
      </c>
      <c r="H443" s="46">
        <v>466515008.65721464</v>
      </c>
      <c r="I443" s="49">
        <f t="shared" si="25"/>
        <v>39089766.323000669</v>
      </c>
      <c r="J443" s="50">
        <f t="shared" si="28"/>
        <v>9.15</v>
      </c>
      <c r="K443" s="24"/>
      <c r="L443" s="56"/>
      <c r="M443" s="56"/>
      <c r="N443" s="56"/>
      <c r="O443" s="56"/>
      <c r="P443" s="56"/>
      <c r="Q443" s="56"/>
      <c r="R443" s="23"/>
    </row>
    <row r="444" spans="1:18" ht="14.5">
      <c r="A444" s="11"/>
      <c r="B444" s="12" t="s">
        <v>874</v>
      </c>
      <c r="C444" s="46">
        <v>811637998.79999995</v>
      </c>
      <c r="D444" s="46">
        <v>820375337.73000026</v>
      </c>
      <c r="E444" s="49">
        <f t="shared" si="26"/>
        <v>8737338.9300003052</v>
      </c>
      <c r="F444" s="50">
        <f t="shared" si="27"/>
        <v>1.08</v>
      </c>
      <c r="G444" s="46">
        <v>2736471676.1770802</v>
      </c>
      <c r="H444" s="46">
        <v>2905079015.3071713</v>
      </c>
      <c r="I444" s="49">
        <f t="shared" si="25"/>
        <v>168607339.13009119</v>
      </c>
      <c r="J444" s="50">
        <f t="shared" si="28"/>
        <v>6.16</v>
      </c>
      <c r="K444" s="24"/>
      <c r="L444" s="56"/>
      <c r="M444" s="56"/>
      <c r="N444" s="56"/>
      <c r="O444" s="56"/>
      <c r="P444" s="56"/>
      <c r="Q444" s="56"/>
      <c r="R444" s="23"/>
    </row>
    <row r="445" spans="1:18" ht="14.5">
      <c r="A445" s="11"/>
      <c r="B445" s="12" t="s">
        <v>875</v>
      </c>
      <c r="C445" s="46">
        <v>4079922216.5700002</v>
      </c>
      <c r="D445" s="46">
        <v>4154062025.3499999</v>
      </c>
      <c r="E445" s="49">
        <f t="shared" si="26"/>
        <v>74139808.779999733</v>
      </c>
      <c r="F445" s="50">
        <f t="shared" si="27"/>
        <v>1.82</v>
      </c>
      <c r="G445" s="46">
        <v>13818105975.026199</v>
      </c>
      <c r="H445" s="46">
        <v>14560348039.66552</v>
      </c>
      <c r="I445" s="49">
        <f t="shared" si="25"/>
        <v>742242064.63932037</v>
      </c>
      <c r="J445" s="50">
        <f t="shared" si="28"/>
        <v>5.37</v>
      </c>
      <c r="K445" s="25"/>
      <c r="L445" s="56"/>
      <c r="M445" s="56"/>
      <c r="N445" s="56"/>
      <c r="O445" s="56"/>
      <c r="P445" s="56"/>
      <c r="Q445" s="56"/>
      <c r="R445" s="23"/>
    </row>
    <row r="446" spans="1:18" ht="14.5">
      <c r="A446" s="11"/>
      <c r="B446" s="12" t="s">
        <v>876</v>
      </c>
      <c r="C446" s="46">
        <v>3292346335.1399999</v>
      </c>
      <c r="D446" s="46">
        <v>3361851442.1599994</v>
      </c>
      <c r="E446" s="49">
        <f t="shared" si="26"/>
        <v>69505107.019999504</v>
      </c>
      <c r="F446" s="50">
        <f t="shared" si="27"/>
        <v>2.11</v>
      </c>
      <c r="G446" s="46">
        <v>7582202173.2659502</v>
      </c>
      <c r="H446" s="46">
        <v>7957495427.1022987</v>
      </c>
      <c r="I446" s="49">
        <f t="shared" si="25"/>
        <v>375293253.83634853</v>
      </c>
      <c r="J446" s="50">
        <f t="shared" si="28"/>
        <v>4.95</v>
      </c>
      <c r="K446" s="24"/>
      <c r="L446" s="56"/>
      <c r="M446" s="56"/>
      <c r="N446" s="56"/>
      <c r="O446" s="56"/>
      <c r="P446" s="56"/>
      <c r="Q446" s="56"/>
      <c r="R446" s="23"/>
    </row>
    <row r="447" spans="1:18" ht="14.5">
      <c r="A447" s="11"/>
      <c r="B447" s="12" t="s">
        <v>877</v>
      </c>
      <c r="C447" s="46">
        <v>1898703166.6600001</v>
      </c>
      <c r="D447" s="46">
        <v>2038293698.4800012</v>
      </c>
      <c r="E447" s="49">
        <f t="shared" si="26"/>
        <v>139590531.82000113</v>
      </c>
      <c r="F447" s="50">
        <f t="shared" si="27"/>
        <v>7.35</v>
      </c>
      <c r="G447" s="46">
        <v>6147503365.71978</v>
      </c>
      <c r="H447" s="46">
        <v>6405151148.0721912</v>
      </c>
      <c r="I447" s="49">
        <f t="shared" si="25"/>
        <v>257647782.35241127</v>
      </c>
      <c r="J447" s="50">
        <f t="shared" si="28"/>
        <v>4.1900000000000004</v>
      </c>
      <c r="K447" s="25"/>
      <c r="L447" s="56"/>
      <c r="M447" s="56"/>
      <c r="N447" s="56"/>
      <c r="O447" s="56"/>
      <c r="P447" s="56"/>
      <c r="Q447" s="56"/>
      <c r="R447" s="23"/>
    </row>
    <row r="448" spans="1:18" ht="14.5">
      <c r="A448" s="11"/>
      <c r="B448" s="12" t="s">
        <v>878</v>
      </c>
      <c r="C448" s="46">
        <v>5191049501.8000002</v>
      </c>
      <c r="D448" s="46">
        <v>5400145140.6399984</v>
      </c>
      <c r="E448" s="49">
        <f t="shared" si="26"/>
        <v>209095638.83999825</v>
      </c>
      <c r="F448" s="50">
        <f t="shared" si="27"/>
        <v>4.03</v>
      </c>
      <c r="G448" s="46">
        <v>13729705538.985701</v>
      </c>
      <c r="H448" s="46">
        <v>14362646575.174488</v>
      </c>
      <c r="I448" s="49">
        <f t="shared" si="25"/>
        <v>632941036.18878746</v>
      </c>
      <c r="J448" s="50">
        <f t="shared" si="28"/>
        <v>4.6100000000000003</v>
      </c>
      <c r="K448" s="24"/>
      <c r="L448" s="56"/>
      <c r="M448" s="56"/>
      <c r="N448" s="56"/>
      <c r="O448" s="56"/>
      <c r="P448" s="56"/>
      <c r="Q448" s="56"/>
      <c r="R448" s="23"/>
    </row>
    <row r="449" spans="1:18" ht="14.5">
      <c r="A449" s="11"/>
      <c r="B449" s="12" t="s">
        <v>879</v>
      </c>
      <c r="C449" s="46">
        <v>1382067152.4300001</v>
      </c>
      <c r="D449" s="46">
        <v>1431353624.9000003</v>
      </c>
      <c r="E449" s="49">
        <f t="shared" si="26"/>
        <v>49286472.470000267</v>
      </c>
      <c r="F449" s="50">
        <f t="shared" si="27"/>
        <v>3.57</v>
      </c>
      <c r="G449" s="46">
        <v>3078777034.7500501</v>
      </c>
      <c r="H449" s="46">
        <v>3264833122.4037371</v>
      </c>
      <c r="I449" s="49">
        <f t="shared" si="25"/>
        <v>186056087.653687</v>
      </c>
      <c r="J449" s="50">
        <f t="shared" si="28"/>
        <v>6.04</v>
      </c>
      <c r="K449" s="24"/>
      <c r="L449" s="56"/>
      <c r="M449" s="56"/>
      <c r="N449" s="56"/>
      <c r="O449" s="56"/>
      <c r="P449" s="56"/>
      <c r="Q449" s="56"/>
      <c r="R449" s="23"/>
    </row>
    <row r="450" spans="1:18" ht="14.5">
      <c r="A450" s="11"/>
      <c r="B450" s="12" t="s">
        <v>880</v>
      </c>
      <c r="C450" s="46">
        <v>859076001.27999997</v>
      </c>
      <c r="D450" s="46">
        <v>885839899.43000007</v>
      </c>
      <c r="E450" s="49">
        <f t="shared" si="26"/>
        <v>26763898.150000095</v>
      </c>
      <c r="F450" s="50">
        <f t="shared" si="27"/>
        <v>3.12</v>
      </c>
      <c r="G450" s="46">
        <v>2727353986.7056098</v>
      </c>
      <c r="H450" s="46">
        <v>2846306398.6485419</v>
      </c>
      <c r="I450" s="49">
        <f t="shared" si="25"/>
        <v>118952411.94293213</v>
      </c>
      <c r="J450" s="50">
        <f t="shared" si="28"/>
        <v>4.3600000000000003</v>
      </c>
      <c r="K450" s="24"/>
      <c r="L450" s="56"/>
      <c r="M450" s="56"/>
      <c r="N450" s="56"/>
      <c r="O450" s="56"/>
      <c r="P450" s="56"/>
      <c r="Q450" s="56"/>
      <c r="R450" s="23"/>
    </row>
    <row r="451" spans="1:18" ht="14.5">
      <c r="A451" s="11"/>
      <c r="B451" s="12" t="s">
        <v>881</v>
      </c>
      <c r="C451" s="46">
        <v>2419618155.0500002</v>
      </c>
      <c r="D451" s="46">
        <v>2485604299.5800014</v>
      </c>
      <c r="E451" s="49">
        <f t="shared" si="26"/>
        <v>65986144.530001163</v>
      </c>
      <c r="F451" s="50">
        <f t="shared" si="27"/>
        <v>2.73</v>
      </c>
      <c r="G451" s="46">
        <v>4300879552.7137699</v>
      </c>
      <c r="H451" s="46">
        <v>4560894909.7098055</v>
      </c>
      <c r="I451" s="49">
        <f t="shared" si="25"/>
        <v>260015356.99603558</v>
      </c>
      <c r="J451" s="50">
        <f t="shared" si="28"/>
        <v>6.05</v>
      </c>
      <c r="K451" s="24"/>
      <c r="L451" s="56"/>
      <c r="M451" s="56"/>
      <c r="N451" s="56"/>
      <c r="O451" s="56"/>
      <c r="P451" s="56"/>
      <c r="Q451" s="56"/>
      <c r="R451" s="23"/>
    </row>
    <row r="452" spans="1:18" ht="14.5">
      <c r="A452" s="11"/>
      <c r="B452" s="12" t="s">
        <v>882</v>
      </c>
      <c r="C452" s="46">
        <v>4660761308.7600002</v>
      </c>
      <c r="D452" s="46">
        <v>4802797823.9100008</v>
      </c>
      <c r="E452" s="49">
        <f t="shared" si="26"/>
        <v>142036515.15000057</v>
      </c>
      <c r="F452" s="50">
        <f t="shared" si="27"/>
        <v>3.05</v>
      </c>
      <c r="G452" s="46">
        <v>10107010574.169399</v>
      </c>
      <c r="H452" s="46">
        <v>10672034430.762087</v>
      </c>
      <c r="I452" s="49">
        <f t="shared" si="25"/>
        <v>565023856.59268761</v>
      </c>
      <c r="J452" s="50">
        <f t="shared" si="28"/>
        <v>5.59</v>
      </c>
      <c r="K452" s="24"/>
      <c r="L452" s="56"/>
      <c r="M452" s="56"/>
      <c r="N452" s="56"/>
      <c r="O452" s="56"/>
      <c r="P452" s="56"/>
      <c r="Q452" s="56"/>
      <c r="R452" s="23"/>
    </row>
    <row r="453" spans="1:18" ht="14.5">
      <c r="A453" s="11"/>
      <c r="B453" s="12" t="s">
        <v>883</v>
      </c>
      <c r="C453" s="46">
        <v>9851810810.5599995</v>
      </c>
      <c r="D453" s="46">
        <v>10202942964.549999</v>
      </c>
      <c r="E453" s="49">
        <f t="shared" si="26"/>
        <v>351132153.98999977</v>
      </c>
      <c r="F453" s="50">
        <f t="shared" si="27"/>
        <v>3.56</v>
      </c>
      <c r="G453" s="46">
        <v>23836716113.155201</v>
      </c>
      <c r="H453" s="46">
        <v>25034681005.936577</v>
      </c>
      <c r="I453" s="49">
        <f t="shared" si="25"/>
        <v>1197964892.7813759</v>
      </c>
      <c r="J453" s="50">
        <f t="shared" si="28"/>
        <v>5.03</v>
      </c>
      <c r="K453" s="24"/>
      <c r="L453" s="56"/>
      <c r="M453" s="56"/>
      <c r="N453" s="56"/>
      <c r="O453" s="56"/>
      <c r="P453" s="56"/>
      <c r="Q453" s="56"/>
      <c r="R453" s="23"/>
    </row>
    <row r="454" spans="1:18">
      <c r="G454" s="23"/>
    </row>
    <row r="455" spans="1:18">
      <c r="G455" s="23"/>
    </row>
    <row r="456" spans="1:18">
      <c r="G456" s="23"/>
    </row>
    <row r="457" spans="1:18">
      <c r="G457" s="23"/>
    </row>
    <row r="458" spans="1:18">
      <c r="G458" s="23"/>
    </row>
    <row r="459" spans="1:18">
      <c r="G459" s="23"/>
    </row>
    <row r="460" spans="1:18">
      <c r="G460" s="23"/>
    </row>
    <row r="461" spans="1:18">
      <c r="G461" s="23"/>
    </row>
    <row r="462" spans="1:18">
      <c r="G462" s="23"/>
    </row>
    <row r="463" spans="1:18">
      <c r="G463" s="23"/>
    </row>
    <row r="464" spans="1:18">
      <c r="G464" s="23"/>
    </row>
    <row r="465" spans="7:7" s="1" customFormat="1">
      <c r="G465" s="23"/>
    </row>
    <row r="466" spans="7:7" s="1" customFormat="1">
      <c r="G466" s="23"/>
    </row>
    <row r="467" spans="7:7" s="1" customFormat="1">
      <c r="G467" s="23"/>
    </row>
    <row r="468" spans="7:7" s="1" customFormat="1">
      <c r="G468" s="23"/>
    </row>
    <row r="469" spans="7:7" s="1" customFormat="1">
      <c r="G469" s="23"/>
    </row>
    <row r="470" spans="7:7" s="1" customFormat="1">
      <c r="G470" s="23"/>
    </row>
    <row r="471" spans="7:7" s="1" customFormat="1">
      <c r="G471" s="23"/>
    </row>
    <row r="472" spans="7:7" s="1" customFormat="1">
      <c r="G472" s="23"/>
    </row>
    <row r="473" spans="7:7" s="1" customFormat="1">
      <c r="G473" s="23"/>
    </row>
    <row r="474" spans="7:7" s="1" customFormat="1">
      <c r="G474" s="23"/>
    </row>
    <row r="475" spans="7:7" s="1" customFormat="1">
      <c r="G475" s="23"/>
    </row>
    <row r="476" spans="7:7" s="1" customFormat="1">
      <c r="G476" s="23"/>
    </row>
    <row r="477" spans="7:7" s="1" customFormat="1">
      <c r="G477" s="23"/>
    </row>
    <row r="478" spans="7:7" s="1" customFormat="1">
      <c r="G478" s="23"/>
    </row>
    <row r="479" spans="7:7" s="1" customFormat="1">
      <c r="G479" s="23"/>
    </row>
    <row r="480" spans="7:7" s="1" customFormat="1">
      <c r="G480" s="23"/>
    </row>
    <row r="481" spans="7:7" s="1" customFormat="1">
      <c r="G481" s="23"/>
    </row>
  </sheetData>
  <mergeCells count="8">
    <mergeCell ref="A1:J1"/>
    <mergeCell ref="A2:A4"/>
    <mergeCell ref="B2:B4"/>
    <mergeCell ref="C2:J2"/>
    <mergeCell ref="E3:F3"/>
    <mergeCell ref="I3:J3"/>
    <mergeCell ref="C4:E4"/>
    <mergeCell ref="G4:I4"/>
  </mergeCells>
  <pageMargins left="0.6692913385826772" right="0.51181102362204722" top="0.82677165354330717" bottom="0.74803149606299213" header="0.31496062992125984" footer="0.51181102362204722"/>
  <pageSetup paperSize="9" scale="82" fitToHeight="26" orientation="landscape" r:id="rId1"/>
  <headerFooter alignWithMargins="0">
    <oddHeader xml:space="preserve">&amp;LMinisterium für Heimat, Kommunales, Bau und Gleichstellung Nordrhein-Westfalen&amp;R&amp;"Arial,Fett"&amp;UANLAGE 2&amp;"Arial,Standard"&amp;U
</oddHeader>
    <oddFooter>&amp;R( &amp;P 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455"/>
  <sheetViews>
    <sheetView workbookViewId="0">
      <pane ySplit="5" topLeftCell="A6" activePane="bottomLeft" state="frozen"/>
      <selection activeCell="D468" sqref="D468"/>
      <selection pane="bottomLeft" activeCell="K12" sqref="K12"/>
    </sheetView>
  </sheetViews>
  <sheetFormatPr baseColWidth="10" defaultColWidth="12.81640625" defaultRowHeight="12.5"/>
  <cols>
    <col min="1" max="1" width="7" style="1" bestFit="1" customWidth="1"/>
    <col min="2" max="2" width="40.26953125" style="1" bestFit="1" customWidth="1"/>
    <col min="3" max="4" width="19.7265625" style="16" bestFit="1" customWidth="1"/>
    <col min="5" max="5" width="18.7265625" style="26" bestFit="1" customWidth="1"/>
    <col min="6" max="6" width="13.54296875" style="1" bestFit="1" customWidth="1"/>
    <col min="7" max="8" width="20.7265625" style="1" bestFit="1" customWidth="1"/>
    <col min="9" max="9" width="19.7265625" style="1" bestFit="1" customWidth="1"/>
    <col min="10" max="10" width="13.54296875" style="1" bestFit="1" customWidth="1"/>
    <col min="11" max="12" width="20.7265625" style="1" bestFit="1" customWidth="1"/>
    <col min="13" max="13" width="19.7265625" style="1" bestFit="1" customWidth="1"/>
    <col min="14" max="14" width="13.54296875" style="31" bestFit="1" customWidth="1"/>
    <col min="15" max="15" width="12.81640625" style="1" customWidth="1"/>
    <col min="16" max="17" width="19.54296875" style="1" bestFit="1" customWidth="1"/>
    <col min="18" max="16384" width="12.81640625" style="1"/>
  </cols>
  <sheetData>
    <row r="1" spans="1:25" ht="29.5" customHeight="1" thickBot="1">
      <c r="A1" s="85" t="s">
        <v>975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25" ht="13.5" thickBot="1">
      <c r="A2" s="68" t="s">
        <v>0</v>
      </c>
      <c r="B2" s="68" t="s">
        <v>1</v>
      </c>
      <c r="C2" s="80" t="s">
        <v>984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1"/>
    </row>
    <row r="3" spans="1:25" ht="104.5" thickBot="1">
      <c r="A3" s="69"/>
      <c r="B3" s="69"/>
      <c r="C3" s="18" t="s">
        <v>976</v>
      </c>
      <c r="D3" s="2" t="s">
        <v>991</v>
      </c>
      <c r="E3" s="82" t="s">
        <v>884</v>
      </c>
      <c r="F3" s="86"/>
      <c r="G3" s="18" t="s">
        <v>977</v>
      </c>
      <c r="H3" s="18" t="s">
        <v>992</v>
      </c>
      <c r="I3" s="82" t="s">
        <v>884</v>
      </c>
      <c r="J3" s="86"/>
      <c r="K3" s="18" t="s">
        <v>973</v>
      </c>
      <c r="L3" s="18" t="s">
        <v>993</v>
      </c>
      <c r="M3" s="82" t="s">
        <v>884</v>
      </c>
      <c r="N3" s="86"/>
    </row>
    <row r="4" spans="1:25" ht="13.5" thickBot="1">
      <c r="A4" s="70"/>
      <c r="B4" s="70"/>
      <c r="C4" s="84" t="s">
        <v>9</v>
      </c>
      <c r="D4" s="84"/>
      <c r="E4" s="84"/>
      <c r="F4" s="20" t="s">
        <v>885</v>
      </c>
      <c r="G4" s="84" t="s">
        <v>9</v>
      </c>
      <c r="H4" s="84"/>
      <c r="I4" s="84"/>
      <c r="J4" s="20" t="s">
        <v>885</v>
      </c>
      <c r="K4" s="84" t="s">
        <v>9</v>
      </c>
      <c r="L4" s="84"/>
      <c r="M4" s="84"/>
      <c r="N4" s="20" t="s">
        <v>885</v>
      </c>
    </row>
    <row r="5" spans="1:25" ht="13.5" thickBot="1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</row>
    <row r="6" spans="1:25" ht="1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44"/>
      <c r="M6" s="8"/>
      <c r="N6" s="8"/>
    </row>
    <row r="7" spans="1:25" ht="14.5">
      <c r="A7" s="9" t="s">
        <v>10</v>
      </c>
      <c r="B7" s="1" t="s">
        <v>11</v>
      </c>
      <c r="C7" s="46">
        <v>0</v>
      </c>
      <c r="D7" s="46">
        <v>0</v>
      </c>
      <c r="E7" s="49">
        <f t="shared" ref="E7:E70" si="0">D7-(C7)</f>
        <v>0</v>
      </c>
      <c r="F7" s="50" t="str">
        <f t="shared" ref="F7:F70" si="1">IF(OR(D7=0,(C7)=0),"",ROUND((D7)/(C7)*100-100,2))</f>
        <v/>
      </c>
      <c r="G7" s="46">
        <v>1487158153.45403</v>
      </c>
      <c r="H7" s="46">
        <v>1518597282.5326691</v>
      </c>
      <c r="I7" s="49">
        <f>H7-(G7)</f>
        <v>31439129.07863903</v>
      </c>
      <c r="J7" s="50">
        <f t="shared" ref="J7:J70" si="2">IF(OR(H7=0,(G7)=0),"",ROUND((H7)/(G7)*100-100,2))</f>
        <v>2.11</v>
      </c>
      <c r="K7" s="46">
        <v>1487158153.4540267</v>
      </c>
      <c r="L7" s="46">
        <v>1518597282.5326691</v>
      </c>
      <c r="M7" s="49">
        <f t="shared" ref="M7:M70" si="3">L7-(K7)</f>
        <v>31439129.078642368</v>
      </c>
      <c r="N7" s="50">
        <f t="shared" ref="N7:N70" si="4">IF(OR(L7=0,(K7)=0),"",ROUND((L7)/(K7)*100-100,2))</f>
        <v>2.11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ht="14.5">
      <c r="A8" s="10" t="s">
        <v>12</v>
      </c>
      <c r="B8" s="1" t="s">
        <v>13</v>
      </c>
      <c r="C8" s="46">
        <v>605703289</v>
      </c>
      <c r="D8" s="46">
        <v>636648169</v>
      </c>
      <c r="E8" s="49">
        <f t="shared" si="0"/>
        <v>30944880</v>
      </c>
      <c r="F8" s="50">
        <f t="shared" si="1"/>
        <v>5.1100000000000003</v>
      </c>
      <c r="G8" s="46">
        <v>481629569.18445998</v>
      </c>
      <c r="H8" s="46">
        <v>493864576.48728287</v>
      </c>
      <c r="I8" s="49">
        <f t="shared" ref="I8:I71" si="5">H8-(G8)</f>
        <v>12235007.302822888</v>
      </c>
      <c r="J8" s="50">
        <f t="shared" si="2"/>
        <v>2.54</v>
      </c>
      <c r="K8" s="46">
        <v>1087332858.1844602</v>
      </c>
      <c r="L8" s="46">
        <v>1130512745.4872828</v>
      </c>
      <c r="M8" s="49">
        <f t="shared" si="3"/>
        <v>43179887.30282259</v>
      </c>
      <c r="N8" s="50">
        <f t="shared" si="4"/>
        <v>3.97</v>
      </c>
      <c r="O8" s="2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1:25" ht="14.5">
      <c r="A9" s="10" t="s">
        <v>14</v>
      </c>
      <c r="B9" s="1" t="s">
        <v>15</v>
      </c>
      <c r="C9" s="46">
        <v>567788852</v>
      </c>
      <c r="D9" s="46">
        <v>606680902</v>
      </c>
      <c r="E9" s="49">
        <f t="shared" si="0"/>
        <v>38892050</v>
      </c>
      <c r="F9" s="50">
        <f t="shared" si="1"/>
        <v>6.85</v>
      </c>
      <c r="G9" s="46">
        <v>787192626.64067805</v>
      </c>
      <c r="H9" s="46">
        <v>813371630.90148652</v>
      </c>
      <c r="I9" s="49">
        <f t="shared" si="5"/>
        <v>26179004.260808468</v>
      </c>
      <c r="J9" s="50">
        <f t="shared" si="2"/>
        <v>3.33</v>
      </c>
      <c r="K9" s="46">
        <v>1354981478.6406784</v>
      </c>
      <c r="L9" s="46">
        <v>1420052532.9014864</v>
      </c>
      <c r="M9" s="49">
        <f t="shared" si="3"/>
        <v>65071054.260807991</v>
      </c>
      <c r="N9" s="50">
        <f t="shared" si="4"/>
        <v>4.8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ht="14.5">
      <c r="A10" s="10" t="s">
        <v>16</v>
      </c>
      <c r="B10" s="1" t="s">
        <v>17</v>
      </c>
      <c r="C10" s="46">
        <v>182237865</v>
      </c>
      <c r="D10" s="46">
        <v>153763620</v>
      </c>
      <c r="E10" s="49">
        <f t="shared" si="0"/>
        <v>-28474245</v>
      </c>
      <c r="F10" s="50">
        <f t="shared" si="1"/>
        <v>-15.62</v>
      </c>
      <c r="G10" s="46">
        <v>273924166.66409099</v>
      </c>
      <c r="H10" s="46">
        <v>326674474.74981368</v>
      </c>
      <c r="I10" s="49">
        <f t="shared" si="5"/>
        <v>52750308.085722685</v>
      </c>
      <c r="J10" s="50">
        <f t="shared" si="2"/>
        <v>19.260000000000002</v>
      </c>
      <c r="K10" s="46">
        <v>456162031.66409063</v>
      </c>
      <c r="L10" s="46">
        <v>480438094.74981368</v>
      </c>
      <c r="M10" s="49">
        <f t="shared" si="3"/>
        <v>24276063.085723042</v>
      </c>
      <c r="N10" s="50">
        <f t="shared" si="4"/>
        <v>5.32</v>
      </c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1:25" ht="14.5">
      <c r="A11" s="10" t="s">
        <v>18</v>
      </c>
      <c r="B11" s="1" t="s">
        <v>19</v>
      </c>
      <c r="C11" s="46">
        <v>227991781</v>
      </c>
      <c r="D11" s="46">
        <v>249651506</v>
      </c>
      <c r="E11" s="49">
        <f t="shared" si="0"/>
        <v>21659725</v>
      </c>
      <c r="F11" s="50">
        <f t="shared" si="1"/>
        <v>9.5</v>
      </c>
      <c r="G11" s="46">
        <v>310220015.53963399</v>
      </c>
      <c r="H11" s="46">
        <v>311638711.72750872</v>
      </c>
      <c r="I11" s="49">
        <f t="shared" si="5"/>
        <v>1418696.1878747344</v>
      </c>
      <c r="J11" s="50">
        <f t="shared" si="2"/>
        <v>0.46</v>
      </c>
      <c r="K11" s="46">
        <v>538211796.53963399</v>
      </c>
      <c r="L11" s="46">
        <v>561290217.72750878</v>
      </c>
      <c r="M11" s="49">
        <f t="shared" si="3"/>
        <v>23078421.187874794</v>
      </c>
      <c r="N11" s="50">
        <f t="shared" si="4"/>
        <v>4.29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ht="14.5">
      <c r="A12" s="10" t="s">
        <v>20</v>
      </c>
      <c r="B12" s="1" t="s">
        <v>21</v>
      </c>
      <c r="C12" s="46">
        <v>120428346</v>
      </c>
      <c r="D12" s="46">
        <v>119985888</v>
      </c>
      <c r="E12" s="49">
        <f t="shared" si="0"/>
        <v>-442458</v>
      </c>
      <c r="F12" s="50">
        <f t="shared" si="1"/>
        <v>-0.37</v>
      </c>
      <c r="G12" s="46">
        <v>194885523.32644501</v>
      </c>
      <c r="H12" s="46">
        <v>209354588.40372127</v>
      </c>
      <c r="I12" s="49">
        <f t="shared" si="5"/>
        <v>14469065.07727626</v>
      </c>
      <c r="J12" s="50">
        <f t="shared" si="2"/>
        <v>7.42</v>
      </c>
      <c r="K12" s="46">
        <v>315313869.32644486</v>
      </c>
      <c r="L12" s="46">
        <v>329340476.40372127</v>
      </c>
      <c r="M12" s="49">
        <f t="shared" si="3"/>
        <v>14026607.077276409</v>
      </c>
      <c r="N12" s="50">
        <f t="shared" si="4"/>
        <v>4.45</v>
      </c>
      <c r="P12" s="57"/>
      <c r="Q12" s="57"/>
      <c r="R12" s="57"/>
      <c r="S12" s="57"/>
      <c r="T12" s="57"/>
      <c r="U12" s="57"/>
      <c r="V12" s="57"/>
      <c r="W12" s="57"/>
      <c r="X12" s="57"/>
      <c r="Y12" s="57"/>
    </row>
    <row r="13" spans="1:25" ht="14.5">
      <c r="A13" s="10" t="s">
        <v>22</v>
      </c>
      <c r="B13" s="1" t="s">
        <v>23</v>
      </c>
      <c r="C13" s="46">
        <v>209980826</v>
      </c>
      <c r="D13" s="46">
        <v>218937293</v>
      </c>
      <c r="E13" s="49">
        <f t="shared" si="0"/>
        <v>8956467</v>
      </c>
      <c r="F13" s="50">
        <f t="shared" si="1"/>
        <v>4.2699999999999996</v>
      </c>
      <c r="G13" s="46">
        <v>200889188.783894</v>
      </c>
      <c r="H13" s="46">
        <v>212213371.90563256</v>
      </c>
      <c r="I13" s="49">
        <f t="shared" si="5"/>
        <v>11324183.121738553</v>
      </c>
      <c r="J13" s="50">
        <f t="shared" si="2"/>
        <v>5.64</v>
      </c>
      <c r="K13" s="46">
        <v>410870014.78389388</v>
      </c>
      <c r="L13" s="46">
        <v>431150664.90563256</v>
      </c>
      <c r="M13" s="49">
        <f t="shared" si="3"/>
        <v>20280650.121738672</v>
      </c>
      <c r="N13" s="50">
        <f t="shared" si="4"/>
        <v>4.9400000000000004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ht="14.5">
      <c r="A14" s="10" t="s">
        <v>24</v>
      </c>
      <c r="B14" s="28" t="s">
        <v>25</v>
      </c>
      <c r="C14" s="46">
        <v>64286582</v>
      </c>
      <c r="D14" s="46">
        <v>62051651</v>
      </c>
      <c r="E14" s="49">
        <f t="shared" si="0"/>
        <v>-2234931</v>
      </c>
      <c r="F14" s="50">
        <f t="shared" si="1"/>
        <v>-3.48</v>
      </c>
      <c r="G14" s="46">
        <v>132271083.521173</v>
      </c>
      <c r="H14" s="46">
        <v>142182894.33352068</v>
      </c>
      <c r="I14" s="49">
        <f t="shared" si="5"/>
        <v>9911810.8123476803</v>
      </c>
      <c r="J14" s="50">
        <f t="shared" si="2"/>
        <v>7.49</v>
      </c>
      <c r="K14" s="46">
        <v>196557665.52117318</v>
      </c>
      <c r="L14" s="46">
        <v>204234545.33352068</v>
      </c>
      <c r="M14" s="49">
        <f t="shared" si="3"/>
        <v>7676879.8123475015</v>
      </c>
      <c r="N14" s="50">
        <f t="shared" si="4"/>
        <v>3.91</v>
      </c>
      <c r="P14" s="57"/>
      <c r="Q14" s="57"/>
      <c r="R14" s="57"/>
      <c r="S14" s="57"/>
      <c r="T14" s="57"/>
      <c r="U14" s="57"/>
      <c r="V14" s="57"/>
      <c r="W14" s="57"/>
      <c r="X14" s="57"/>
      <c r="Y14" s="57"/>
    </row>
    <row r="15" spans="1:25" ht="14.5">
      <c r="A15" s="10" t="s">
        <v>26</v>
      </c>
      <c r="B15" s="28" t="s">
        <v>27</v>
      </c>
      <c r="C15" s="46">
        <v>84131078</v>
      </c>
      <c r="D15" s="46">
        <v>82273530</v>
      </c>
      <c r="E15" s="49">
        <f t="shared" si="0"/>
        <v>-1857548</v>
      </c>
      <c r="F15" s="50">
        <f t="shared" si="1"/>
        <v>-2.21</v>
      </c>
      <c r="G15" s="46">
        <v>189660548.21182001</v>
      </c>
      <c r="H15" s="46">
        <v>203507113.15037152</v>
      </c>
      <c r="I15" s="49">
        <f t="shared" si="5"/>
        <v>13846564.938551515</v>
      </c>
      <c r="J15" s="50">
        <f t="shared" si="2"/>
        <v>7.3</v>
      </c>
      <c r="K15" s="46">
        <v>273791626.21181959</v>
      </c>
      <c r="L15" s="46">
        <v>285780643.15037155</v>
      </c>
      <c r="M15" s="49">
        <f t="shared" si="3"/>
        <v>11989016.938551962</v>
      </c>
      <c r="N15" s="50">
        <f t="shared" si="4"/>
        <v>4.38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ht="14.5">
      <c r="A16" s="10" t="s">
        <v>28</v>
      </c>
      <c r="B16" s="28" t="s">
        <v>29</v>
      </c>
      <c r="C16" s="46">
        <v>309686902</v>
      </c>
      <c r="D16" s="46">
        <v>308131291</v>
      </c>
      <c r="E16" s="49">
        <f t="shared" si="0"/>
        <v>-1555611</v>
      </c>
      <c r="F16" s="50">
        <f t="shared" si="1"/>
        <v>-0.5</v>
      </c>
      <c r="G16" s="46">
        <v>408982193.97037399</v>
      </c>
      <c r="H16" s="46">
        <v>450581436.56109506</v>
      </c>
      <c r="I16" s="49">
        <f t="shared" si="5"/>
        <v>41599242.590721071</v>
      </c>
      <c r="J16" s="50">
        <f t="shared" si="2"/>
        <v>10.17</v>
      </c>
      <c r="K16" s="46">
        <v>718669095.97037423</v>
      </c>
      <c r="L16" s="46">
        <v>758712727.561095</v>
      </c>
      <c r="M16" s="49">
        <f t="shared" si="3"/>
        <v>40043631.590720773</v>
      </c>
      <c r="N16" s="50">
        <f t="shared" si="4"/>
        <v>5.57</v>
      </c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1:25" ht="14.5">
      <c r="A17" s="10"/>
      <c r="B17" s="1" t="s">
        <v>30</v>
      </c>
      <c r="C17" s="46">
        <v>2372235521</v>
      </c>
      <c r="D17" s="46">
        <v>2438123850</v>
      </c>
      <c r="E17" s="49">
        <f t="shared" si="0"/>
        <v>65888329</v>
      </c>
      <c r="F17" s="50">
        <f t="shared" si="1"/>
        <v>2.78</v>
      </c>
      <c r="G17" s="46">
        <v>4466813069.2966003</v>
      </c>
      <c r="H17" s="46">
        <v>4681986080.7531013</v>
      </c>
      <c r="I17" s="49">
        <f t="shared" si="5"/>
        <v>215173011.45650101</v>
      </c>
      <c r="J17" s="50">
        <f t="shared" si="2"/>
        <v>4.82</v>
      </c>
      <c r="K17" s="46">
        <v>6839048590.2965956</v>
      </c>
      <c r="L17" s="46">
        <v>7120109930.7531023</v>
      </c>
      <c r="M17" s="49">
        <f t="shared" si="3"/>
        <v>281061340.45650673</v>
      </c>
      <c r="N17" s="50">
        <f t="shared" si="4"/>
        <v>4.1100000000000003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ht="14.5">
      <c r="A18" s="10" t="s">
        <v>31</v>
      </c>
      <c r="B18" s="1" t="s">
        <v>32</v>
      </c>
      <c r="C18" s="46">
        <v>102595803</v>
      </c>
      <c r="D18" s="46">
        <v>130081164</v>
      </c>
      <c r="E18" s="49">
        <f t="shared" si="0"/>
        <v>27485361</v>
      </c>
      <c r="F18" s="50">
        <f t="shared" si="1"/>
        <v>26.79</v>
      </c>
      <c r="G18" s="46">
        <v>510472657.18694502</v>
      </c>
      <c r="H18" s="46">
        <v>514078377.43755108</v>
      </c>
      <c r="I18" s="49">
        <f t="shared" si="5"/>
        <v>3605720.25060606</v>
      </c>
      <c r="J18" s="50">
        <f t="shared" si="2"/>
        <v>0.71</v>
      </c>
      <c r="K18" s="46">
        <v>613068460.18694496</v>
      </c>
      <c r="L18" s="46">
        <v>644159541.43755102</v>
      </c>
      <c r="M18" s="49">
        <f t="shared" si="3"/>
        <v>31091081.25060606</v>
      </c>
      <c r="N18" s="50">
        <f t="shared" si="4"/>
        <v>5.07</v>
      </c>
      <c r="P18" s="57"/>
      <c r="Q18" s="57"/>
      <c r="R18" s="57"/>
      <c r="S18" s="57"/>
      <c r="T18" s="57"/>
      <c r="U18" s="57"/>
      <c r="V18" s="57"/>
      <c r="W18" s="57"/>
      <c r="X18" s="57"/>
      <c r="Y18" s="57"/>
    </row>
    <row r="19" spans="1:25" ht="14.5">
      <c r="A19" s="10" t="s">
        <v>33</v>
      </c>
      <c r="B19" s="1" t="s">
        <v>34</v>
      </c>
      <c r="C19" s="46">
        <v>443583516</v>
      </c>
      <c r="D19" s="46">
        <v>525893681</v>
      </c>
      <c r="E19" s="49">
        <f t="shared" si="0"/>
        <v>82310165</v>
      </c>
      <c r="F19" s="50">
        <f t="shared" si="1"/>
        <v>18.559999999999999</v>
      </c>
      <c r="G19" s="46">
        <v>1948858106.6634901</v>
      </c>
      <c r="H19" s="46">
        <v>1999942304.1987104</v>
      </c>
      <c r="I19" s="49">
        <f t="shared" si="5"/>
        <v>51084197.535220385</v>
      </c>
      <c r="J19" s="50">
        <f t="shared" si="2"/>
        <v>2.62</v>
      </c>
      <c r="K19" s="46">
        <v>2392441622.6634879</v>
      </c>
      <c r="L19" s="46">
        <v>2525835985.1987104</v>
      </c>
      <c r="M19" s="49">
        <f t="shared" si="3"/>
        <v>133394362.53522253</v>
      </c>
      <c r="N19" s="50">
        <f t="shared" si="4"/>
        <v>5.58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ht="14.5">
      <c r="A20" s="10" t="s">
        <v>35</v>
      </c>
      <c r="B20" s="1" t="s">
        <v>36</v>
      </c>
      <c r="C20" s="46">
        <v>84410483</v>
      </c>
      <c r="D20" s="46">
        <v>58249016</v>
      </c>
      <c r="E20" s="49">
        <f t="shared" si="0"/>
        <v>-26161467</v>
      </c>
      <c r="F20" s="50">
        <f t="shared" si="1"/>
        <v>-30.99</v>
      </c>
      <c r="G20" s="46">
        <v>206262878.297755</v>
      </c>
      <c r="H20" s="46">
        <v>251523830.00442508</v>
      </c>
      <c r="I20" s="49">
        <f t="shared" si="5"/>
        <v>45260951.706670076</v>
      </c>
      <c r="J20" s="50">
        <f t="shared" si="2"/>
        <v>21.94</v>
      </c>
      <c r="K20" s="46">
        <v>290673361.29775465</v>
      </c>
      <c r="L20" s="46">
        <v>309772846.00442505</v>
      </c>
      <c r="M20" s="49">
        <f t="shared" si="3"/>
        <v>19099484.706670403</v>
      </c>
      <c r="N20" s="50">
        <f t="shared" si="4"/>
        <v>6.57</v>
      </c>
      <c r="P20" s="57"/>
      <c r="Q20" s="57"/>
      <c r="R20" s="57"/>
      <c r="S20" s="57"/>
      <c r="T20" s="57"/>
      <c r="U20" s="57"/>
      <c r="V20" s="57"/>
      <c r="W20" s="57"/>
      <c r="X20" s="57"/>
      <c r="Y20" s="57"/>
    </row>
    <row r="21" spans="1:25" ht="14.5">
      <c r="A21" s="10"/>
      <c r="B21" s="1" t="s">
        <v>37</v>
      </c>
      <c r="C21" s="46">
        <v>630589802</v>
      </c>
      <c r="D21" s="46">
        <v>714223861</v>
      </c>
      <c r="E21" s="49">
        <f t="shared" si="0"/>
        <v>83634059</v>
      </c>
      <c r="F21" s="50">
        <f t="shared" si="1"/>
        <v>13.26</v>
      </c>
      <c r="G21" s="46">
        <v>2665593642.14819</v>
      </c>
      <c r="H21" s="46">
        <v>2765544511.6406865</v>
      </c>
      <c r="I21" s="49">
        <f t="shared" si="5"/>
        <v>99950869.49249649</v>
      </c>
      <c r="J21" s="50">
        <f t="shared" si="2"/>
        <v>3.75</v>
      </c>
      <c r="K21" s="46">
        <v>3296183444.1481876</v>
      </c>
      <c r="L21" s="46">
        <v>3479768372.6406865</v>
      </c>
      <c r="M21" s="49">
        <f t="shared" si="3"/>
        <v>183584928.49249887</v>
      </c>
      <c r="N21" s="50">
        <f t="shared" si="4"/>
        <v>5.57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ht="14.5">
      <c r="A22" s="10" t="s">
        <v>38</v>
      </c>
      <c r="B22" s="1" t="s">
        <v>39</v>
      </c>
      <c r="C22" s="46">
        <v>83677927</v>
      </c>
      <c r="D22" s="46">
        <v>90955565</v>
      </c>
      <c r="E22" s="49">
        <f t="shared" si="0"/>
        <v>7277638</v>
      </c>
      <c r="F22" s="50">
        <f t="shared" si="1"/>
        <v>8.6999999999999993</v>
      </c>
      <c r="G22" s="46">
        <v>110778254.150932</v>
      </c>
      <c r="H22" s="46">
        <v>113034136.77572766</v>
      </c>
      <c r="I22" s="49">
        <f t="shared" si="5"/>
        <v>2255882.6247956604</v>
      </c>
      <c r="J22" s="50">
        <f t="shared" si="2"/>
        <v>2.04</v>
      </c>
      <c r="K22" s="46">
        <v>194456181.15093216</v>
      </c>
      <c r="L22" s="46">
        <v>203989701.77572766</v>
      </c>
      <c r="M22" s="49">
        <f t="shared" si="3"/>
        <v>9533520.6247954965</v>
      </c>
      <c r="N22" s="50">
        <f t="shared" si="4"/>
        <v>4.9000000000000004</v>
      </c>
      <c r="P22" s="57"/>
      <c r="Q22" s="57"/>
      <c r="R22" s="57"/>
      <c r="S22" s="57"/>
      <c r="T22" s="57"/>
      <c r="U22" s="57"/>
      <c r="V22" s="57"/>
      <c r="W22" s="57"/>
      <c r="X22" s="57"/>
      <c r="Y22" s="57"/>
    </row>
    <row r="23" spans="1:25" ht="14.5">
      <c r="A23" s="10" t="s">
        <v>40</v>
      </c>
      <c r="B23" s="1" t="s">
        <v>41</v>
      </c>
      <c r="C23" s="46">
        <v>326818193</v>
      </c>
      <c r="D23" s="46">
        <v>383693890</v>
      </c>
      <c r="E23" s="49">
        <f t="shared" si="0"/>
        <v>56875697</v>
      </c>
      <c r="F23" s="50">
        <f t="shared" si="1"/>
        <v>17.399999999999999</v>
      </c>
      <c r="G23" s="46">
        <v>259144791.13100699</v>
      </c>
      <c r="H23" s="46">
        <v>226783386.68682787</v>
      </c>
      <c r="I23" s="49">
        <f t="shared" si="5"/>
        <v>-32361404.444179118</v>
      </c>
      <c r="J23" s="50">
        <f t="shared" si="2"/>
        <v>-12.49</v>
      </c>
      <c r="K23" s="46">
        <v>585962984.13100719</v>
      </c>
      <c r="L23" s="46">
        <v>610477276.6868279</v>
      </c>
      <c r="M23" s="49">
        <f t="shared" si="3"/>
        <v>24514292.555820704</v>
      </c>
      <c r="N23" s="50">
        <f t="shared" si="4"/>
        <v>4.18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ht="14.5">
      <c r="A24" s="10" t="s">
        <v>42</v>
      </c>
      <c r="B24" s="1" t="s">
        <v>43</v>
      </c>
      <c r="C24" s="46">
        <v>21299272</v>
      </c>
      <c r="D24" s="46">
        <v>3684586</v>
      </c>
      <c r="E24" s="49">
        <f t="shared" si="0"/>
        <v>-17614686</v>
      </c>
      <c r="F24" s="50">
        <f t="shared" si="1"/>
        <v>-82.7</v>
      </c>
      <c r="G24" s="46">
        <v>527622827.14051098</v>
      </c>
      <c r="H24" s="46">
        <v>576731773.61314154</v>
      </c>
      <c r="I24" s="49">
        <f t="shared" si="5"/>
        <v>49108946.47263056</v>
      </c>
      <c r="J24" s="50">
        <f t="shared" si="2"/>
        <v>9.31</v>
      </c>
      <c r="K24" s="46">
        <v>548922099.14051151</v>
      </c>
      <c r="L24" s="46">
        <v>580416359.61314154</v>
      </c>
      <c r="M24" s="49">
        <f t="shared" si="3"/>
        <v>31494260.472630024</v>
      </c>
      <c r="N24" s="50">
        <f t="shared" si="4"/>
        <v>5.74</v>
      </c>
      <c r="P24" s="57"/>
      <c r="Q24" s="57"/>
      <c r="R24" s="57"/>
      <c r="S24" s="57"/>
      <c r="T24" s="57"/>
      <c r="U24" s="57"/>
      <c r="V24" s="57"/>
      <c r="W24" s="57"/>
      <c r="X24" s="57"/>
      <c r="Y24" s="57"/>
    </row>
    <row r="25" spans="1:25" ht="14.5">
      <c r="A25" s="10"/>
      <c r="B25" s="1" t="s">
        <v>44</v>
      </c>
      <c r="C25" s="46">
        <v>431795392</v>
      </c>
      <c r="D25" s="46">
        <v>478334041</v>
      </c>
      <c r="E25" s="49">
        <f t="shared" si="0"/>
        <v>46538649</v>
      </c>
      <c r="F25" s="50">
        <f t="shared" si="1"/>
        <v>10.78</v>
      </c>
      <c r="G25" s="46">
        <v>897545872.42245102</v>
      </c>
      <c r="H25" s="46">
        <v>916549297.07569706</v>
      </c>
      <c r="I25" s="49">
        <f t="shared" si="5"/>
        <v>19003424.653246045</v>
      </c>
      <c r="J25" s="50">
        <f t="shared" si="2"/>
        <v>2.12</v>
      </c>
      <c r="K25" s="46">
        <v>1329341264.422451</v>
      </c>
      <c r="L25" s="46">
        <v>1394883338.0756969</v>
      </c>
      <c r="M25" s="49">
        <f t="shared" si="3"/>
        <v>65542073.653245926</v>
      </c>
      <c r="N25" s="50">
        <f t="shared" si="4"/>
        <v>4.93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ht="14.5">
      <c r="A26" s="10" t="s">
        <v>45</v>
      </c>
      <c r="B26" s="1" t="s">
        <v>46</v>
      </c>
      <c r="C26" s="46">
        <v>223064304</v>
      </c>
      <c r="D26" s="46">
        <v>226706252</v>
      </c>
      <c r="E26" s="49">
        <f t="shared" si="0"/>
        <v>3641948</v>
      </c>
      <c r="F26" s="50">
        <f t="shared" si="1"/>
        <v>1.63</v>
      </c>
      <c r="G26" s="46">
        <v>424249677.72501898</v>
      </c>
      <c r="H26" s="46">
        <v>454437182.39893943</v>
      </c>
      <c r="I26" s="49">
        <f t="shared" si="5"/>
        <v>30187504.673920453</v>
      </c>
      <c r="J26" s="50">
        <f t="shared" si="2"/>
        <v>7.12</v>
      </c>
      <c r="K26" s="46">
        <v>647313981.72501898</v>
      </c>
      <c r="L26" s="46">
        <v>681143434.39893937</v>
      </c>
      <c r="M26" s="49">
        <f t="shared" si="3"/>
        <v>33829452.673920393</v>
      </c>
      <c r="N26" s="50">
        <f t="shared" si="4"/>
        <v>5.23</v>
      </c>
      <c r="P26" s="57"/>
      <c r="Q26" s="57"/>
      <c r="R26" s="57"/>
      <c r="S26" s="57"/>
      <c r="T26" s="57"/>
      <c r="U26" s="57"/>
      <c r="V26" s="57"/>
      <c r="W26" s="57"/>
      <c r="X26" s="57"/>
      <c r="Y26" s="57"/>
    </row>
    <row r="27" spans="1:25" ht="14.5">
      <c r="A27" s="10"/>
      <c r="B27" s="1" t="s">
        <v>47</v>
      </c>
      <c r="C27" s="46">
        <v>223064304</v>
      </c>
      <c r="D27" s="46">
        <v>226706252</v>
      </c>
      <c r="E27" s="49">
        <f t="shared" si="0"/>
        <v>3641948</v>
      </c>
      <c r="F27" s="50">
        <f t="shared" si="1"/>
        <v>1.63</v>
      </c>
      <c r="G27" s="46">
        <v>424249677.72501898</v>
      </c>
      <c r="H27" s="46">
        <v>454437182.39893943</v>
      </c>
      <c r="I27" s="49">
        <f t="shared" si="5"/>
        <v>30187504.673920453</v>
      </c>
      <c r="J27" s="50">
        <f t="shared" si="2"/>
        <v>7.12</v>
      </c>
      <c r="K27" s="46">
        <v>647313981.72501898</v>
      </c>
      <c r="L27" s="46">
        <v>681143434.39893937</v>
      </c>
      <c r="M27" s="49">
        <f t="shared" si="3"/>
        <v>33829452.673920393</v>
      </c>
      <c r="N27" s="50">
        <f t="shared" si="4"/>
        <v>5.23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ht="14.5">
      <c r="A28" s="10" t="s">
        <v>48</v>
      </c>
      <c r="B28" s="1" t="s">
        <v>49</v>
      </c>
      <c r="C28" s="46">
        <v>323057836</v>
      </c>
      <c r="D28" s="46">
        <v>308667009</v>
      </c>
      <c r="E28" s="49">
        <f t="shared" si="0"/>
        <v>-14390827</v>
      </c>
      <c r="F28" s="50">
        <f t="shared" si="1"/>
        <v>-4.45</v>
      </c>
      <c r="G28" s="46">
        <v>396007010.3761</v>
      </c>
      <c r="H28" s="46">
        <v>448753442.14960247</v>
      </c>
      <c r="I28" s="49">
        <f t="shared" si="5"/>
        <v>52746431.773502469</v>
      </c>
      <c r="J28" s="50">
        <f t="shared" si="2"/>
        <v>13.32</v>
      </c>
      <c r="K28" s="46">
        <v>719064846.37610006</v>
      </c>
      <c r="L28" s="46">
        <v>757420451.14960241</v>
      </c>
      <c r="M28" s="49">
        <f t="shared" si="3"/>
        <v>38355604.77350235</v>
      </c>
      <c r="N28" s="50">
        <f t="shared" si="4"/>
        <v>5.33</v>
      </c>
      <c r="P28" s="57"/>
      <c r="Q28" s="57"/>
      <c r="R28" s="57"/>
      <c r="S28" s="57"/>
      <c r="T28" s="57"/>
      <c r="U28" s="57"/>
      <c r="V28" s="57"/>
      <c r="W28" s="57"/>
      <c r="X28" s="57"/>
      <c r="Y28" s="57"/>
    </row>
    <row r="29" spans="1:25" ht="14.5">
      <c r="A29" s="10" t="s">
        <v>50</v>
      </c>
      <c r="B29" s="1" t="s">
        <v>51</v>
      </c>
      <c r="C29" s="46">
        <v>643023092</v>
      </c>
      <c r="D29" s="46">
        <v>684203897</v>
      </c>
      <c r="E29" s="49">
        <f t="shared" si="0"/>
        <v>41180805</v>
      </c>
      <c r="F29" s="50">
        <f t="shared" si="1"/>
        <v>6.4</v>
      </c>
      <c r="G29" s="46">
        <v>679737830.14347601</v>
      </c>
      <c r="H29" s="46">
        <v>703791252.03669488</v>
      </c>
      <c r="I29" s="49">
        <f t="shared" si="5"/>
        <v>24053421.893218875</v>
      </c>
      <c r="J29" s="50">
        <f t="shared" si="2"/>
        <v>3.54</v>
      </c>
      <c r="K29" s="46">
        <v>1322760922.143476</v>
      </c>
      <c r="L29" s="46">
        <v>1387995149.036695</v>
      </c>
      <c r="M29" s="49">
        <f t="shared" si="3"/>
        <v>65234226.893218994</v>
      </c>
      <c r="N29" s="50">
        <f t="shared" si="4"/>
        <v>4.93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ht="14.5">
      <c r="A30" s="10" t="s">
        <v>52</v>
      </c>
      <c r="B30" s="1" t="s">
        <v>53</v>
      </c>
      <c r="C30" s="46">
        <v>162999285</v>
      </c>
      <c r="D30" s="46">
        <v>170800994</v>
      </c>
      <c r="E30" s="49">
        <f t="shared" si="0"/>
        <v>7801709</v>
      </c>
      <c r="F30" s="50">
        <f t="shared" si="1"/>
        <v>4.79</v>
      </c>
      <c r="G30" s="46">
        <v>204467282.72940999</v>
      </c>
      <c r="H30" s="46">
        <v>211357057.67137179</v>
      </c>
      <c r="I30" s="49">
        <f t="shared" si="5"/>
        <v>6889774.9419617951</v>
      </c>
      <c r="J30" s="50">
        <f t="shared" si="2"/>
        <v>3.37</v>
      </c>
      <c r="K30" s="46">
        <v>367466567.72941029</v>
      </c>
      <c r="L30" s="46">
        <v>382158051.67137182</v>
      </c>
      <c r="M30" s="49">
        <f t="shared" si="3"/>
        <v>14691483.941961527</v>
      </c>
      <c r="N30" s="50">
        <f t="shared" si="4"/>
        <v>4</v>
      </c>
      <c r="P30" s="57"/>
      <c r="Q30" s="57"/>
      <c r="R30" s="57"/>
      <c r="S30" s="57"/>
      <c r="T30" s="57"/>
      <c r="U30" s="57"/>
      <c r="V30" s="57"/>
      <c r="W30" s="57"/>
      <c r="X30" s="57"/>
      <c r="Y30" s="57"/>
    </row>
    <row r="31" spans="1:25" ht="14.5">
      <c r="A31" s="10" t="s">
        <v>54</v>
      </c>
      <c r="B31" s="1" t="s">
        <v>55</v>
      </c>
      <c r="C31" s="46">
        <v>161351246</v>
      </c>
      <c r="D31" s="46">
        <v>171157593</v>
      </c>
      <c r="E31" s="49">
        <f t="shared" si="0"/>
        <v>9806347</v>
      </c>
      <c r="F31" s="50">
        <f t="shared" si="1"/>
        <v>6.08</v>
      </c>
      <c r="G31" s="46">
        <v>165197133.960125</v>
      </c>
      <c r="H31" s="46">
        <v>166419429.32641575</v>
      </c>
      <c r="I31" s="49">
        <f t="shared" si="5"/>
        <v>1222295.3662907481</v>
      </c>
      <c r="J31" s="50">
        <f t="shared" si="2"/>
        <v>0.74</v>
      </c>
      <c r="K31" s="46">
        <v>326548379.96012545</v>
      </c>
      <c r="L31" s="46">
        <v>337577022.32641578</v>
      </c>
      <c r="M31" s="49">
        <f t="shared" si="3"/>
        <v>11028642.366290331</v>
      </c>
      <c r="N31" s="50">
        <f t="shared" si="4"/>
        <v>3.38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ht="14.5">
      <c r="A32" s="10" t="s">
        <v>56</v>
      </c>
      <c r="B32" s="1" t="s">
        <v>57</v>
      </c>
      <c r="C32" s="46">
        <v>185851770</v>
      </c>
      <c r="D32" s="46">
        <v>193759488</v>
      </c>
      <c r="E32" s="49">
        <f t="shared" si="0"/>
        <v>7907718</v>
      </c>
      <c r="F32" s="50">
        <f t="shared" si="1"/>
        <v>4.25</v>
      </c>
      <c r="G32" s="46">
        <v>118998619.32757901</v>
      </c>
      <c r="H32" s="46">
        <v>125494713.21854854</v>
      </c>
      <c r="I32" s="49">
        <f t="shared" si="5"/>
        <v>6496093.8909695297</v>
      </c>
      <c r="J32" s="50">
        <f t="shared" si="2"/>
        <v>5.46</v>
      </c>
      <c r="K32" s="46">
        <v>304850389.32757854</v>
      </c>
      <c r="L32" s="46">
        <v>319254201.21854854</v>
      </c>
      <c r="M32" s="49">
        <f t="shared" si="3"/>
        <v>14403811.890969992</v>
      </c>
      <c r="N32" s="50">
        <f t="shared" si="4"/>
        <v>4.72</v>
      </c>
      <c r="P32" s="57"/>
      <c r="Q32" s="57"/>
      <c r="R32" s="57"/>
      <c r="S32" s="57"/>
      <c r="T32" s="57"/>
      <c r="U32" s="57"/>
      <c r="V32" s="57"/>
      <c r="W32" s="57"/>
      <c r="X32" s="57"/>
      <c r="Y32" s="57"/>
    </row>
    <row r="33" spans="1:25" ht="14.5">
      <c r="A33" s="10"/>
      <c r="B33" s="1" t="s">
        <v>58</v>
      </c>
      <c r="C33" s="46">
        <v>1476283229</v>
      </c>
      <c r="D33" s="46">
        <v>1528588981</v>
      </c>
      <c r="E33" s="49">
        <f t="shared" si="0"/>
        <v>52305752</v>
      </c>
      <c r="F33" s="50">
        <f t="shared" si="1"/>
        <v>3.54</v>
      </c>
      <c r="G33" s="46">
        <v>1564407876.53669</v>
      </c>
      <c r="H33" s="46">
        <v>1655815894.4026334</v>
      </c>
      <c r="I33" s="49">
        <f t="shared" si="5"/>
        <v>91408017.865943432</v>
      </c>
      <c r="J33" s="50">
        <f t="shared" si="2"/>
        <v>5.84</v>
      </c>
      <c r="K33" s="46">
        <v>3040691105.5366902</v>
      </c>
      <c r="L33" s="46">
        <v>3184404875.4026337</v>
      </c>
      <c r="M33" s="49">
        <f t="shared" si="3"/>
        <v>143713769.86594343</v>
      </c>
      <c r="N33" s="50">
        <f t="shared" si="4"/>
        <v>4.7300000000000004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ht="14.5">
      <c r="A34" s="10"/>
      <c r="B34" s="1" t="s">
        <v>59</v>
      </c>
      <c r="C34" s="46">
        <v>5133968248</v>
      </c>
      <c r="D34" s="46">
        <v>5385976985</v>
      </c>
      <c r="E34" s="49">
        <f t="shared" si="0"/>
        <v>252008737</v>
      </c>
      <c r="F34" s="50">
        <f t="shared" si="1"/>
        <v>4.91</v>
      </c>
      <c r="G34" s="46">
        <v>10018610138.128901</v>
      </c>
      <c r="H34" s="46">
        <v>10474332966.271057</v>
      </c>
      <c r="I34" s="49">
        <f t="shared" si="5"/>
        <v>455722828.1421566</v>
      </c>
      <c r="J34" s="50">
        <f t="shared" si="2"/>
        <v>4.55</v>
      </c>
      <c r="K34" s="46">
        <v>15152578386.128944</v>
      </c>
      <c r="L34" s="46">
        <v>15860309951.271059</v>
      </c>
      <c r="M34" s="49">
        <f t="shared" si="3"/>
        <v>707731565.14211464</v>
      </c>
      <c r="N34" s="50">
        <f t="shared" si="4"/>
        <v>4.67</v>
      </c>
      <c r="P34" s="57"/>
      <c r="Q34" s="57"/>
      <c r="R34" s="57"/>
      <c r="S34" s="57"/>
      <c r="T34" s="57"/>
      <c r="U34" s="57"/>
      <c r="V34" s="57"/>
      <c r="W34" s="57"/>
      <c r="X34" s="57"/>
      <c r="Y34" s="57"/>
    </row>
    <row r="35" spans="1:25" ht="14.5">
      <c r="A35" s="10" t="s">
        <v>60</v>
      </c>
      <c r="B35" s="1" t="s">
        <v>61</v>
      </c>
      <c r="C35" s="46">
        <v>4560666</v>
      </c>
      <c r="D35" s="46">
        <v>4532715</v>
      </c>
      <c r="E35" s="49">
        <f t="shared" si="0"/>
        <v>-27951</v>
      </c>
      <c r="F35" s="50">
        <f t="shared" si="1"/>
        <v>-0.61</v>
      </c>
      <c r="G35" s="46">
        <v>10814139.3123044</v>
      </c>
      <c r="H35" s="46">
        <v>11709034.281792765</v>
      </c>
      <c r="I35" s="49">
        <f t="shared" si="5"/>
        <v>894894.96948836558</v>
      </c>
      <c r="J35" s="50">
        <f t="shared" si="2"/>
        <v>8.2799999999999994</v>
      </c>
      <c r="K35" s="46">
        <v>15374805.312304417</v>
      </c>
      <c r="L35" s="46">
        <v>16241749.281792765</v>
      </c>
      <c r="M35" s="49">
        <f t="shared" si="3"/>
        <v>866943.96948834881</v>
      </c>
      <c r="N35" s="50">
        <f t="shared" si="4"/>
        <v>5.64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ht="14.5">
      <c r="A36" s="10" t="s">
        <v>62</v>
      </c>
      <c r="B36" s="1" t="s">
        <v>63</v>
      </c>
      <c r="C36" s="46">
        <v>10006001</v>
      </c>
      <c r="D36" s="46">
        <v>9594120</v>
      </c>
      <c r="E36" s="49">
        <f t="shared" si="0"/>
        <v>-411881</v>
      </c>
      <c r="F36" s="50">
        <f t="shared" si="1"/>
        <v>-4.12</v>
      </c>
      <c r="G36" s="46">
        <v>36233061.430770099</v>
      </c>
      <c r="H36" s="46">
        <v>38412337.385176465</v>
      </c>
      <c r="I36" s="49">
        <f t="shared" si="5"/>
        <v>2179275.9544063658</v>
      </c>
      <c r="J36" s="50">
        <f t="shared" si="2"/>
        <v>6.01</v>
      </c>
      <c r="K36" s="46">
        <v>46239062.430770054</v>
      </c>
      <c r="L36" s="46">
        <v>48006457.385176465</v>
      </c>
      <c r="M36" s="49">
        <f t="shared" si="3"/>
        <v>1767394.9544064105</v>
      </c>
      <c r="N36" s="50">
        <f t="shared" si="4"/>
        <v>3.82</v>
      </c>
      <c r="P36" s="57"/>
      <c r="Q36" s="57"/>
      <c r="R36" s="57"/>
      <c r="S36" s="57"/>
      <c r="T36" s="57"/>
      <c r="U36" s="57"/>
      <c r="V36" s="57"/>
      <c r="W36" s="57"/>
      <c r="X36" s="57"/>
      <c r="Y36" s="57"/>
    </row>
    <row r="37" spans="1:25" ht="14.5">
      <c r="A37" s="10" t="s">
        <v>64</v>
      </c>
      <c r="B37" s="1" t="s">
        <v>65</v>
      </c>
      <c r="C37" s="46">
        <v>13313795</v>
      </c>
      <c r="D37" s="46">
        <v>12355452</v>
      </c>
      <c r="E37" s="49">
        <f t="shared" si="0"/>
        <v>-958343</v>
      </c>
      <c r="F37" s="50">
        <f t="shared" si="1"/>
        <v>-7.2</v>
      </c>
      <c r="G37" s="46">
        <v>36935069.532125503</v>
      </c>
      <c r="H37" s="46">
        <v>40312637.006640829</v>
      </c>
      <c r="I37" s="49">
        <f t="shared" si="5"/>
        <v>3377567.4745153263</v>
      </c>
      <c r="J37" s="50">
        <f t="shared" si="2"/>
        <v>9.14</v>
      </c>
      <c r="K37" s="46">
        <v>50248864.53212551</v>
      </c>
      <c r="L37" s="46">
        <v>52668089.006640829</v>
      </c>
      <c r="M37" s="49">
        <f t="shared" si="3"/>
        <v>2419224.4745153189</v>
      </c>
      <c r="N37" s="50">
        <f t="shared" si="4"/>
        <v>4.8099999999999996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ht="14.5">
      <c r="A38" s="10" t="s">
        <v>66</v>
      </c>
      <c r="B38" s="1" t="s">
        <v>67</v>
      </c>
      <c r="C38" s="46">
        <v>9483041</v>
      </c>
      <c r="D38" s="46">
        <v>9796678</v>
      </c>
      <c r="E38" s="49">
        <f t="shared" si="0"/>
        <v>313637</v>
      </c>
      <c r="F38" s="50">
        <f t="shared" si="1"/>
        <v>3.31</v>
      </c>
      <c r="G38" s="46">
        <v>37114095.597367696</v>
      </c>
      <c r="H38" s="46">
        <v>38915066.12144646</v>
      </c>
      <c r="I38" s="49">
        <f t="shared" si="5"/>
        <v>1800970.524078764</v>
      </c>
      <c r="J38" s="50">
        <f t="shared" si="2"/>
        <v>4.8499999999999996</v>
      </c>
      <c r="K38" s="46">
        <v>46597136.597367749</v>
      </c>
      <c r="L38" s="46">
        <v>48711744.12144646</v>
      </c>
      <c r="M38" s="49">
        <f t="shared" si="3"/>
        <v>2114607.5240787119</v>
      </c>
      <c r="N38" s="50">
        <f t="shared" si="4"/>
        <v>4.54</v>
      </c>
      <c r="P38" s="57"/>
      <c r="Q38" s="57"/>
      <c r="R38" s="57"/>
      <c r="S38" s="57"/>
      <c r="T38" s="57"/>
      <c r="U38" s="57"/>
      <c r="V38" s="57"/>
      <c r="W38" s="57"/>
      <c r="X38" s="57"/>
      <c r="Y38" s="57"/>
    </row>
    <row r="39" spans="1:25" ht="14.5">
      <c r="A39" s="10" t="s">
        <v>68</v>
      </c>
      <c r="B39" s="1" t="s">
        <v>69</v>
      </c>
      <c r="C39" s="46">
        <v>265366</v>
      </c>
      <c r="D39" s="46">
        <v>0</v>
      </c>
      <c r="E39" s="49">
        <f t="shared" si="0"/>
        <v>-265366</v>
      </c>
      <c r="F39" s="50" t="str">
        <f t="shared" si="1"/>
        <v/>
      </c>
      <c r="G39" s="46">
        <v>12809541.5909725</v>
      </c>
      <c r="H39" s="46">
        <v>14134471.437458612</v>
      </c>
      <c r="I39" s="49">
        <f t="shared" si="5"/>
        <v>1324929.8464861121</v>
      </c>
      <c r="J39" s="50">
        <f t="shared" si="2"/>
        <v>10.34</v>
      </c>
      <c r="K39" s="46">
        <v>13074907.590972468</v>
      </c>
      <c r="L39" s="46">
        <v>14134471.437458612</v>
      </c>
      <c r="M39" s="49">
        <f t="shared" si="3"/>
        <v>1059563.8464861438</v>
      </c>
      <c r="N39" s="50">
        <f t="shared" si="4"/>
        <v>8.1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ht="14.5">
      <c r="A40" s="10" t="s">
        <v>70</v>
      </c>
      <c r="B40" s="1" t="s">
        <v>71</v>
      </c>
      <c r="C40" s="46">
        <v>4713927</v>
      </c>
      <c r="D40" s="46">
        <v>5369845</v>
      </c>
      <c r="E40" s="49">
        <f t="shared" si="0"/>
        <v>655918</v>
      </c>
      <c r="F40" s="50">
        <f t="shared" si="1"/>
        <v>13.91</v>
      </c>
      <c r="G40" s="46">
        <v>12948901.498824401</v>
      </c>
      <c r="H40" s="46">
        <v>13159025.543781985</v>
      </c>
      <c r="I40" s="49">
        <f t="shared" si="5"/>
        <v>210124.04495758377</v>
      </c>
      <c r="J40" s="50">
        <f t="shared" si="2"/>
        <v>1.62</v>
      </c>
      <c r="K40" s="46">
        <v>17662828.498824354</v>
      </c>
      <c r="L40" s="46">
        <v>18528870.543781985</v>
      </c>
      <c r="M40" s="49">
        <f t="shared" si="3"/>
        <v>866042.04495763034</v>
      </c>
      <c r="N40" s="50">
        <f t="shared" si="4"/>
        <v>4.9000000000000004</v>
      </c>
      <c r="P40" s="57"/>
      <c r="Q40" s="57"/>
      <c r="R40" s="57"/>
      <c r="S40" s="57"/>
      <c r="T40" s="57"/>
      <c r="U40" s="57"/>
      <c r="V40" s="57"/>
      <c r="W40" s="57"/>
      <c r="X40" s="57"/>
      <c r="Y40" s="57"/>
    </row>
    <row r="41" spans="1:25" ht="14.5">
      <c r="A41" s="10" t="s">
        <v>72</v>
      </c>
      <c r="B41" s="1" t="s">
        <v>73</v>
      </c>
      <c r="C41" s="46">
        <v>1775726</v>
      </c>
      <c r="D41" s="46">
        <v>1662484</v>
      </c>
      <c r="E41" s="49">
        <f t="shared" si="0"/>
        <v>-113242</v>
      </c>
      <c r="F41" s="50">
        <f t="shared" si="1"/>
        <v>-6.38</v>
      </c>
      <c r="G41" s="46">
        <v>12293687.1385871</v>
      </c>
      <c r="H41" s="46">
        <v>13226822.649561696</v>
      </c>
      <c r="I41" s="49">
        <f t="shared" si="5"/>
        <v>933135.51097459532</v>
      </c>
      <c r="J41" s="50">
        <f t="shared" si="2"/>
        <v>7.59</v>
      </c>
      <c r="K41" s="46">
        <v>14069413.138587065</v>
      </c>
      <c r="L41" s="46">
        <v>14889306.649561696</v>
      </c>
      <c r="M41" s="49">
        <f t="shared" si="3"/>
        <v>819893.51097463071</v>
      </c>
      <c r="N41" s="50">
        <f t="shared" si="4"/>
        <v>5.83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ht="14.5">
      <c r="A42" s="10" t="s">
        <v>74</v>
      </c>
      <c r="B42" s="1" t="s">
        <v>75</v>
      </c>
      <c r="C42" s="46">
        <v>5714271</v>
      </c>
      <c r="D42" s="46">
        <v>7460952</v>
      </c>
      <c r="E42" s="49">
        <f t="shared" si="0"/>
        <v>1746681</v>
      </c>
      <c r="F42" s="50">
        <f t="shared" si="1"/>
        <v>30.57</v>
      </c>
      <c r="G42" s="46">
        <v>33466957.366448399</v>
      </c>
      <c r="H42" s="46">
        <v>32818199.564012572</v>
      </c>
      <c r="I42" s="49">
        <f t="shared" si="5"/>
        <v>-648757.80243582651</v>
      </c>
      <c r="J42" s="50">
        <f t="shared" si="2"/>
        <v>-1.94</v>
      </c>
      <c r="K42" s="46">
        <v>39181228.366448402</v>
      </c>
      <c r="L42" s="46">
        <v>40279151.564012572</v>
      </c>
      <c r="M42" s="49">
        <f t="shared" si="3"/>
        <v>1097923.1975641698</v>
      </c>
      <c r="N42" s="50">
        <f t="shared" si="4"/>
        <v>2.8</v>
      </c>
      <c r="P42" s="57"/>
      <c r="Q42" s="57"/>
      <c r="R42" s="57"/>
      <c r="S42" s="57"/>
      <c r="T42" s="57"/>
      <c r="U42" s="57"/>
      <c r="V42" s="57"/>
      <c r="W42" s="57"/>
      <c r="X42" s="57"/>
      <c r="Y42" s="57"/>
    </row>
    <row r="43" spans="1:25" ht="14.5">
      <c r="A43" s="10" t="s">
        <v>76</v>
      </c>
      <c r="B43" s="1" t="s">
        <v>77</v>
      </c>
      <c r="C43" s="46">
        <v>37048551</v>
      </c>
      <c r="D43" s="46">
        <v>38660827</v>
      </c>
      <c r="E43" s="49">
        <f t="shared" si="0"/>
        <v>1612276</v>
      </c>
      <c r="F43" s="50">
        <f t="shared" si="1"/>
        <v>4.3499999999999996</v>
      </c>
      <c r="G43" s="46">
        <v>49077240.760752901</v>
      </c>
      <c r="H43" s="46">
        <v>50823993.470084064</v>
      </c>
      <c r="I43" s="49">
        <f t="shared" si="5"/>
        <v>1746752.7093311623</v>
      </c>
      <c r="J43" s="50">
        <f t="shared" si="2"/>
        <v>3.56</v>
      </c>
      <c r="K43" s="46">
        <v>86125791.760752901</v>
      </c>
      <c r="L43" s="46">
        <v>89484820.470084071</v>
      </c>
      <c r="M43" s="49">
        <f t="shared" si="3"/>
        <v>3359028.7093311697</v>
      </c>
      <c r="N43" s="50">
        <f t="shared" si="4"/>
        <v>3.9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ht="14.5">
      <c r="A44" s="10" t="s">
        <v>78</v>
      </c>
      <c r="B44" s="1" t="s">
        <v>79</v>
      </c>
      <c r="C44" s="46">
        <v>4177284</v>
      </c>
      <c r="D44" s="46">
        <v>4407529</v>
      </c>
      <c r="E44" s="49">
        <f t="shared" si="0"/>
        <v>230245</v>
      </c>
      <c r="F44" s="50">
        <f t="shared" si="1"/>
        <v>5.51</v>
      </c>
      <c r="G44" s="46">
        <v>6756012.1922856402</v>
      </c>
      <c r="H44" s="46">
        <v>7371962.0975391641</v>
      </c>
      <c r="I44" s="49">
        <f t="shared" si="5"/>
        <v>615949.90525352396</v>
      </c>
      <c r="J44" s="50">
        <f t="shared" si="2"/>
        <v>9.1199999999999992</v>
      </c>
      <c r="K44" s="46">
        <v>10933296.192285635</v>
      </c>
      <c r="L44" s="46">
        <v>11779491.097539164</v>
      </c>
      <c r="M44" s="49">
        <f t="shared" si="3"/>
        <v>846194.90525352955</v>
      </c>
      <c r="N44" s="50">
        <f t="shared" si="4"/>
        <v>7.74</v>
      </c>
      <c r="P44" s="57"/>
      <c r="Q44" s="57"/>
      <c r="R44" s="57"/>
      <c r="S44" s="57"/>
      <c r="T44" s="57"/>
      <c r="U44" s="57"/>
      <c r="V44" s="57"/>
      <c r="W44" s="57"/>
      <c r="X44" s="57"/>
      <c r="Y44" s="57"/>
    </row>
    <row r="45" spans="1:25" ht="14.5">
      <c r="A45" s="10" t="s">
        <v>80</v>
      </c>
      <c r="B45" s="1" t="s">
        <v>81</v>
      </c>
      <c r="C45" s="46">
        <v>10703672</v>
      </c>
      <c r="D45" s="46">
        <v>10295125</v>
      </c>
      <c r="E45" s="49">
        <f t="shared" si="0"/>
        <v>-408547</v>
      </c>
      <c r="F45" s="50">
        <f t="shared" si="1"/>
        <v>-3.82</v>
      </c>
      <c r="G45" s="46">
        <v>18022157.446725398</v>
      </c>
      <c r="H45" s="46">
        <v>19400133.884577058</v>
      </c>
      <c r="I45" s="49">
        <f t="shared" si="5"/>
        <v>1377976.43785166</v>
      </c>
      <c r="J45" s="50">
        <f t="shared" si="2"/>
        <v>7.65</v>
      </c>
      <c r="K45" s="46">
        <v>28725829.446725357</v>
      </c>
      <c r="L45" s="46">
        <v>29695258.884577058</v>
      </c>
      <c r="M45" s="49">
        <f t="shared" si="3"/>
        <v>969429.43785170093</v>
      </c>
      <c r="N45" s="50">
        <f t="shared" si="4"/>
        <v>3.37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ht="14.5">
      <c r="A46" s="10" t="s">
        <v>82</v>
      </c>
      <c r="B46" s="1" t="s">
        <v>83</v>
      </c>
      <c r="C46" s="46">
        <v>989105</v>
      </c>
      <c r="D46" s="46">
        <v>743978</v>
      </c>
      <c r="E46" s="49">
        <f t="shared" si="0"/>
        <v>-245127</v>
      </c>
      <c r="F46" s="50">
        <f t="shared" si="1"/>
        <v>-24.78</v>
      </c>
      <c r="G46" s="46">
        <v>5824344.3754412597</v>
      </c>
      <c r="H46" s="46">
        <v>6257051.7485057851</v>
      </c>
      <c r="I46" s="49">
        <f t="shared" si="5"/>
        <v>432707.37306452543</v>
      </c>
      <c r="J46" s="50">
        <f t="shared" si="2"/>
        <v>7.43</v>
      </c>
      <c r="K46" s="46">
        <v>6813449.3754412606</v>
      </c>
      <c r="L46" s="46">
        <v>7001029.7485057851</v>
      </c>
      <c r="M46" s="49">
        <f t="shared" si="3"/>
        <v>187580.37306452449</v>
      </c>
      <c r="N46" s="50">
        <f t="shared" si="4"/>
        <v>2.75</v>
      </c>
      <c r="P46" s="57"/>
      <c r="Q46" s="57"/>
      <c r="R46" s="57"/>
      <c r="S46" s="57"/>
      <c r="T46" s="57"/>
      <c r="U46" s="57"/>
      <c r="V46" s="57"/>
      <c r="W46" s="57"/>
      <c r="X46" s="57"/>
      <c r="Y46" s="57"/>
    </row>
    <row r="47" spans="1:25" ht="14.5">
      <c r="A47" s="10" t="s">
        <v>84</v>
      </c>
      <c r="B47" s="1" t="s">
        <v>85</v>
      </c>
      <c r="C47" s="46">
        <v>0</v>
      </c>
      <c r="D47" s="46">
        <v>0</v>
      </c>
      <c r="E47" s="49">
        <f t="shared" si="0"/>
        <v>0</v>
      </c>
      <c r="F47" s="50" t="str">
        <f t="shared" si="1"/>
        <v/>
      </c>
      <c r="G47" s="46">
        <v>35402126.304104902</v>
      </c>
      <c r="H47" s="46">
        <v>31334943.439533107</v>
      </c>
      <c r="I47" s="49">
        <f t="shared" si="5"/>
        <v>-4067182.8645717949</v>
      </c>
      <c r="J47" s="50">
        <f t="shared" si="2"/>
        <v>-11.49</v>
      </c>
      <c r="K47" s="46">
        <v>35402126.304104879</v>
      </c>
      <c r="L47" s="46">
        <v>31334943.439533107</v>
      </c>
      <c r="M47" s="49">
        <f t="shared" si="3"/>
        <v>-4067182.8645717725</v>
      </c>
      <c r="N47" s="50">
        <f t="shared" si="4"/>
        <v>-11.49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ht="14.5">
      <c r="A48" s="10" t="s">
        <v>86</v>
      </c>
      <c r="B48" s="1" t="s">
        <v>87</v>
      </c>
      <c r="C48" s="46">
        <v>1564683</v>
      </c>
      <c r="D48" s="46">
        <v>1693244</v>
      </c>
      <c r="E48" s="49">
        <f t="shared" si="0"/>
        <v>128561</v>
      </c>
      <c r="F48" s="50">
        <f t="shared" si="1"/>
        <v>8.2200000000000006</v>
      </c>
      <c r="G48" s="46">
        <v>9080681.7980595492</v>
      </c>
      <c r="H48" s="46">
        <v>9573883.4475987032</v>
      </c>
      <c r="I48" s="49">
        <f t="shared" si="5"/>
        <v>493201.64953915402</v>
      </c>
      <c r="J48" s="50">
        <f t="shared" si="2"/>
        <v>5.43</v>
      </c>
      <c r="K48" s="46">
        <v>10645364.798059549</v>
      </c>
      <c r="L48" s="46">
        <v>11267127.447598703</v>
      </c>
      <c r="M48" s="49">
        <f t="shared" si="3"/>
        <v>621762.64953915402</v>
      </c>
      <c r="N48" s="50">
        <f t="shared" si="4"/>
        <v>5.84</v>
      </c>
      <c r="P48" s="57"/>
      <c r="Q48" s="57"/>
      <c r="R48" s="57"/>
      <c r="S48" s="57"/>
      <c r="T48" s="57"/>
      <c r="U48" s="57"/>
      <c r="V48" s="57"/>
      <c r="W48" s="57"/>
      <c r="X48" s="57"/>
      <c r="Y48" s="57"/>
    </row>
    <row r="49" spans="1:25" ht="14.5">
      <c r="A49" s="10" t="s">
        <v>88</v>
      </c>
      <c r="B49" s="1" t="s">
        <v>89</v>
      </c>
      <c r="C49" s="46">
        <v>60339</v>
      </c>
      <c r="D49" s="46">
        <v>0</v>
      </c>
      <c r="E49" s="49">
        <f t="shared" si="0"/>
        <v>-60339</v>
      </c>
      <c r="F49" s="50" t="str">
        <f t="shared" si="1"/>
        <v/>
      </c>
      <c r="G49" s="46">
        <v>9491940.1450048592</v>
      </c>
      <c r="H49" s="46">
        <v>10415610.892228054</v>
      </c>
      <c r="I49" s="49">
        <f t="shared" si="5"/>
        <v>923670.74722319469</v>
      </c>
      <c r="J49" s="50">
        <f t="shared" si="2"/>
        <v>9.73</v>
      </c>
      <c r="K49" s="46">
        <v>9552279.1450048648</v>
      </c>
      <c r="L49" s="46">
        <v>10415610.892228054</v>
      </c>
      <c r="M49" s="49">
        <f t="shared" si="3"/>
        <v>863331.7472231891</v>
      </c>
      <c r="N49" s="50">
        <f t="shared" si="4"/>
        <v>9.0399999999999991</v>
      </c>
      <c r="P49" s="57"/>
      <c r="Q49" s="57"/>
      <c r="R49" s="57"/>
      <c r="S49" s="57"/>
      <c r="T49" s="57"/>
      <c r="U49" s="57"/>
      <c r="V49" s="57"/>
      <c r="W49" s="57"/>
      <c r="X49" s="57"/>
      <c r="Y49" s="57"/>
    </row>
    <row r="50" spans="1:25" ht="14.5">
      <c r="A50" s="10" t="s">
        <v>90</v>
      </c>
      <c r="B50" s="1" t="s">
        <v>91</v>
      </c>
      <c r="C50" s="46">
        <v>3069504</v>
      </c>
      <c r="D50" s="46">
        <v>2479065</v>
      </c>
      <c r="E50" s="49">
        <f t="shared" si="0"/>
        <v>-590439</v>
      </c>
      <c r="F50" s="50">
        <f t="shared" si="1"/>
        <v>-19.239999999999998</v>
      </c>
      <c r="G50" s="46">
        <v>12026288.539603001</v>
      </c>
      <c r="H50" s="46">
        <v>13148187.828553934</v>
      </c>
      <c r="I50" s="49">
        <f t="shared" si="5"/>
        <v>1121899.2889509331</v>
      </c>
      <c r="J50" s="50">
        <f t="shared" si="2"/>
        <v>9.33</v>
      </c>
      <c r="K50" s="46">
        <v>15095792.539602999</v>
      </c>
      <c r="L50" s="46">
        <v>15627252.828553934</v>
      </c>
      <c r="M50" s="49">
        <f t="shared" si="3"/>
        <v>531460.28895093501</v>
      </c>
      <c r="N50" s="50">
        <f t="shared" si="4"/>
        <v>3.52</v>
      </c>
      <c r="P50" s="57"/>
      <c r="Q50" s="57"/>
      <c r="R50" s="57"/>
      <c r="S50" s="57"/>
      <c r="T50" s="57"/>
      <c r="U50" s="57"/>
      <c r="V50" s="57"/>
      <c r="W50" s="57"/>
      <c r="X50" s="57"/>
      <c r="Y50" s="57"/>
    </row>
    <row r="51" spans="1:25" ht="14.5">
      <c r="A51" s="11" t="s">
        <v>92</v>
      </c>
      <c r="B51" s="12" t="s">
        <v>93</v>
      </c>
      <c r="C51" s="46">
        <v>107445931</v>
      </c>
      <c r="D51" s="46">
        <v>109052014</v>
      </c>
      <c r="E51" s="49">
        <f t="shared" si="0"/>
        <v>1606083</v>
      </c>
      <c r="F51" s="50">
        <f t="shared" si="1"/>
        <v>1.49</v>
      </c>
      <c r="G51" s="46">
        <v>338296245.02937698</v>
      </c>
      <c r="H51" s="46">
        <v>351013360.79849124</v>
      </c>
      <c r="I51" s="49">
        <f t="shared" si="5"/>
        <v>12717115.769114256</v>
      </c>
      <c r="J51" s="50">
        <f t="shared" si="2"/>
        <v>3.76</v>
      </c>
      <c r="K51" s="46">
        <v>445742176.02937746</v>
      </c>
      <c r="L51" s="46">
        <v>460065374.79849124</v>
      </c>
      <c r="M51" s="49">
        <f t="shared" si="3"/>
        <v>14323198.769113779</v>
      </c>
      <c r="N51" s="50">
        <f t="shared" si="4"/>
        <v>3.21</v>
      </c>
      <c r="P51" s="57"/>
      <c r="Q51" s="57"/>
      <c r="R51" s="57"/>
      <c r="S51" s="57"/>
      <c r="T51" s="57"/>
      <c r="U51" s="57"/>
      <c r="V51" s="57"/>
      <c r="W51" s="57"/>
      <c r="X51" s="57"/>
      <c r="Y51" s="57"/>
    </row>
    <row r="52" spans="1:25" ht="14.5">
      <c r="A52" s="10" t="s">
        <v>94</v>
      </c>
      <c r="B52" s="1" t="s">
        <v>95</v>
      </c>
      <c r="C52" s="46">
        <v>2841847</v>
      </c>
      <c r="D52" s="46">
        <v>5093610</v>
      </c>
      <c r="E52" s="49">
        <f t="shared" si="0"/>
        <v>2251763</v>
      </c>
      <c r="F52" s="50">
        <f t="shared" si="1"/>
        <v>79.239999999999995</v>
      </c>
      <c r="G52" s="46">
        <v>68566471.552692294</v>
      </c>
      <c r="H52" s="46">
        <v>69831098.188443229</v>
      </c>
      <c r="I52" s="49">
        <f t="shared" si="5"/>
        <v>1264626.6357509345</v>
      </c>
      <c r="J52" s="50">
        <f t="shared" si="2"/>
        <v>1.84</v>
      </c>
      <c r="K52" s="46">
        <v>71408318.552692294</v>
      </c>
      <c r="L52" s="46">
        <v>74924708.188443229</v>
      </c>
      <c r="M52" s="49">
        <f t="shared" si="3"/>
        <v>3516389.6357509345</v>
      </c>
      <c r="N52" s="50">
        <f t="shared" si="4"/>
        <v>4.92</v>
      </c>
      <c r="P52" s="57"/>
      <c r="Q52" s="57"/>
      <c r="R52" s="57"/>
      <c r="S52" s="57"/>
      <c r="T52" s="57"/>
      <c r="U52" s="57"/>
      <c r="V52" s="57"/>
      <c r="W52" s="57"/>
      <c r="X52" s="57"/>
      <c r="Y52" s="57"/>
    </row>
    <row r="53" spans="1:25" ht="14.5">
      <c r="A53" s="10" t="s">
        <v>96</v>
      </c>
      <c r="B53" s="1" t="s">
        <v>97</v>
      </c>
      <c r="C53" s="46">
        <v>0</v>
      </c>
      <c r="D53" s="46">
        <v>0</v>
      </c>
      <c r="E53" s="49">
        <f t="shared" si="0"/>
        <v>0</v>
      </c>
      <c r="F53" s="50" t="str">
        <f t="shared" si="1"/>
        <v/>
      </c>
      <c r="G53" s="46">
        <v>58680746.533115797</v>
      </c>
      <c r="H53" s="46">
        <v>56400770.281730093</v>
      </c>
      <c r="I53" s="49">
        <f t="shared" si="5"/>
        <v>-2279976.2513857037</v>
      </c>
      <c r="J53" s="50">
        <f t="shared" si="2"/>
        <v>-3.89</v>
      </c>
      <c r="K53" s="46">
        <v>58680746.533115789</v>
      </c>
      <c r="L53" s="46">
        <v>56400770.281730093</v>
      </c>
      <c r="M53" s="49">
        <f t="shared" si="3"/>
        <v>-2279976.2513856962</v>
      </c>
      <c r="N53" s="50">
        <f t="shared" si="4"/>
        <v>-3.89</v>
      </c>
      <c r="P53" s="57"/>
      <c r="Q53" s="57"/>
      <c r="R53" s="57"/>
      <c r="S53" s="57"/>
      <c r="T53" s="57"/>
      <c r="U53" s="57"/>
      <c r="V53" s="57"/>
      <c r="W53" s="57"/>
      <c r="X53" s="57"/>
      <c r="Y53" s="57"/>
    </row>
    <row r="54" spans="1:25" ht="14.5">
      <c r="A54" s="10" t="s">
        <v>98</v>
      </c>
      <c r="B54" s="1" t="s">
        <v>99</v>
      </c>
      <c r="C54" s="46">
        <v>9477577</v>
      </c>
      <c r="D54" s="46">
        <v>9613143</v>
      </c>
      <c r="E54" s="49">
        <f t="shared" si="0"/>
        <v>135566</v>
      </c>
      <c r="F54" s="50">
        <f t="shared" si="1"/>
        <v>1.43</v>
      </c>
      <c r="G54" s="46">
        <v>30286223.133075599</v>
      </c>
      <c r="H54" s="46">
        <v>33037553.693194605</v>
      </c>
      <c r="I54" s="49">
        <f t="shared" si="5"/>
        <v>2751330.5601190068</v>
      </c>
      <c r="J54" s="50">
        <f t="shared" si="2"/>
        <v>9.08</v>
      </c>
      <c r="K54" s="46">
        <v>39763800.133075625</v>
      </c>
      <c r="L54" s="46">
        <v>42650696.693194605</v>
      </c>
      <c r="M54" s="49">
        <f t="shared" si="3"/>
        <v>2886896.5601189807</v>
      </c>
      <c r="N54" s="50">
        <f t="shared" si="4"/>
        <v>7.26</v>
      </c>
      <c r="P54" s="57"/>
      <c r="Q54" s="57"/>
      <c r="R54" s="57"/>
      <c r="S54" s="57"/>
      <c r="T54" s="57"/>
      <c r="U54" s="57"/>
      <c r="V54" s="57"/>
      <c r="W54" s="57"/>
      <c r="X54" s="57"/>
      <c r="Y54" s="57"/>
    </row>
    <row r="55" spans="1:25" ht="14.5">
      <c r="A55" s="10" t="s">
        <v>100</v>
      </c>
      <c r="B55" s="1" t="s">
        <v>101</v>
      </c>
      <c r="C55" s="46">
        <v>0</v>
      </c>
      <c r="D55" s="46">
        <v>0</v>
      </c>
      <c r="E55" s="49">
        <f t="shared" si="0"/>
        <v>0</v>
      </c>
      <c r="F55" s="50" t="str">
        <f t="shared" si="1"/>
        <v/>
      </c>
      <c r="G55" s="46">
        <v>91521050.387416705</v>
      </c>
      <c r="H55" s="46">
        <v>99599720.919166669</v>
      </c>
      <c r="I55" s="49">
        <f t="shared" si="5"/>
        <v>8078670.5317499638</v>
      </c>
      <c r="J55" s="50">
        <f t="shared" si="2"/>
        <v>8.83</v>
      </c>
      <c r="K55" s="46">
        <v>91521050.387416661</v>
      </c>
      <c r="L55" s="46">
        <v>99599720.919166669</v>
      </c>
      <c r="M55" s="49">
        <f t="shared" si="3"/>
        <v>8078670.5317500085</v>
      </c>
      <c r="N55" s="50">
        <f t="shared" si="4"/>
        <v>8.83</v>
      </c>
      <c r="P55" s="57"/>
      <c r="Q55" s="57"/>
      <c r="R55" s="57"/>
      <c r="S55" s="57"/>
      <c r="T55" s="57"/>
      <c r="U55" s="57"/>
      <c r="V55" s="57"/>
      <c r="W55" s="57"/>
      <c r="X55" s="57"/>
      <c r="Y55" s="57"/>
    </row>
    <row r="56" spans="1:25" ht="14.5">
      <c r="A56" s="10" t="s">
        <v>102</v>
      </c>
      <c r="B56" s="1" t="s">
        <v>103</v>
      </c>
      <c r="C56" s="46">
        <v>0</v>
      </c>
      <c r="D56" s="46">
        <v>0</v>
      </c>
      <c r="E56" s="49">
        <f t="shared" si="0"/>
        <v>0</v>
      </c>
      <c r="F56" s="50" t="str">
        <f t="shared" si="1"/>
        <v/>
      </c>
      <c r="G56" s="46">
        <v>116617557.22386201</v>
      </c>
      <c r="H56" s="46">
        <v>124633182.85583068</v>
      </c>
      <c r="I56" s="49">
        <f t="shared" si="5"/>
        <v>8015625.631968677</v>
      </c>
      <c r="J56" s="50">
        <f t="shared" si="2"/>
        <v>6.87</v>
      </c>
      <c r="K56" s="46">
        <v>116617557.22386223</v>
      </c>
      <c r="L56" s="46">
        <v>124633182.85583068</v>
      </c>
      <c r="M56" s="49">
        <f t="shared" si="3"/>
        <v>8015625.6319684535</v>
      </c>
      <c r="N56" s="50">
        <f t="shared" si="4"/>
        <v>6.87</v>
      </c>
      <c r="P56" s="57"/>
      <c r="Q56" s="57"/>
      <c r="R56" s="57"/>
      <c r="S56" s="57"/>
      <c r="T56" s="57"/>
      <c r="U56" s="57"/>
      <c r="V56" s="57"/>
      <c r="W56" s="57"/>
      <c r="X56" s="57"/>
      <c r="Y56" s="57"/>
    </row>
    <row r="57" spans="1:25" ht="14.5">
      <c r="A57" s="10" t="s">
        <v>104</v>
      </c>
      <c r="B57" s="1" t="s">
        <v>105</v>
      </c>
      <c r="C57" s="46">
        <v>8912777</v>
      </c>
      <c r="D57" s="46">
        <v>10909927</v>
      </c>
      <c r="E57" s="49">
        <f t="shared" si="0"/>
        <v>1997150</v>
      </c>
      <c r="F57" s="50">
        <f t="shared" si="1"/>
        <v>22.41</v>
      </c>
      <c r="G57" s="46">
        <v>47263149.764303498</v>
      </c>
      <c r="H57" s="46">
        <v>47879762.183401421</v>
      </c>
      <c r="I57" s="49">
        <f t="shared" si="5"/>
        <v>616612.41909792274</v>
      </c>
      <c r="J57" s="50">
        <f t="shared" si="2"/>
        <v>1.3</v>
      </c>
      <c r="K57" s="46">
        <v>56175926.764303468</v>
      </c>
      <c r="L57" s="46">
        <v>58789689.183401421</v>
      </c>
      <c r="M57" s="49">
        <f t="shared" si="3"/>
        <v>2613762.4190979525</v>
      </c>
      <c r="N57" s="50">
        <f t="shared" si="4"/>
        <v>4.6500000000000004</v>
      </c>
      <c r="P57" s="57"/>
      <c r="Q57" s="57"/>
      <c r="R57" s="57"/>
      <c r="S57" s="57"/>
      <c r="T57" s="57"/>
      <c r="U57" s="57"/>
      <c r="V57" s="57"/>
      <c r="W57" s="57"/>
      <c r="X57" s="57"/>
      <c r="Y57" s="57"/>
    </row>
    <row r="58" spans="1:25" ht="14.5">
      <c r="A58" s="10" t="s">
        <v>106</v>
      </c>
      <c r="B58" s="1" t="s">
        <v>107</v>
      </c>
      <c r="C58" s="46">
        <v>0</v>
      </c>
      <c r="D58" s="46">
        <v>0</v>
      </c>
      <c r="E58" s="49">
        <f t="shared" si="0"/>
        <v>0</v>
      </c>
      <c r="F58" s="50" t="str">
        <f t="shared" si="1"/>
        <v/>
      </c>
      <c r="G58" s="46">
        <v>511633383.58201802</v>
      </c>
      <c r="H58" s="46">
        <v>470651971.74519998</v>
      </c>
      <c r="I58" s="49">
        <f t="shared" si="5"/>
        <v>-40981411.836818039</v>
      </c>
      <c r="J58" s="50">
        <f t="shared" si="2"/>
        <v>-8.01</v>
      </c>
      <c r="K58" s="46">
        <v>511633383.5820176</v>
      </c>
      <c r="L58" s="46">
        <v>470651971.74519998</v>
      </c>
      <c r="M58" s="49">
        <f t="shared" si="3"/>
        <v>-40981411.836817622</v>
      </c>
      <c r="N58" s="50">
        <f t="shared" si="4"/>
        <v>-8.01</v>
      </c>
      <c r="P58" s="57"/>
      <c r="Q58" s="57"/>
      <c r="R58" s="57"/>
      <c r="S58" s="57"/>
      <c r="T58" s="57"/>
      <c r="U58" s="57"/>
      <c r="V58" s="57"/>
      <c r="W58" s="57"/>
      <c r="X58" s="57"/>
      <c r="Y58" s="57"/>
    </row>
    <row r="59" spans="1:25" ht="14.5">
      <c r="A59" s="10" t="s">
        <v>108</v>
      </c>
      <c r="B59" s="1" t="s">
        <v>109</v>
      </c>
      <c r="C59" s="46">
        <v>0</v>
      </c>
      <c r="D59" s="46">
        <v>0</v>
      </c>
      <c r="E59" s="49">
        <f t="shared" si="0"/>
        <v>0</v>
      </c>
      <c r="F59" s="50" t="str">
        <f t="shared" si="1"/>
        <v/>
      </c>
      <c r="G59" s="46">
        <v>196110772.14661801</v>
      </c>
      <c r="H59" s="46">
        <v>231946663.59274998</v>
      </c>
      <c r="I59" s="49">
        <f t="shared" si="5"/>
        <v>35835891.446131974</v>
      </c>
      <c r="J59" s="50">
        <f t="shared" si="2"/>
        <v>18.27</v>
      </c>
      <c r="K59" s="46">
        <v>196110772.14661849</v>
      </c>
      <c r="L59" s="46">
        <v>231946663.59274998</v>
      </c>
      <c r="M59" s="49">
        <f t="shared" si="3"/>
        <v>35835891.446131498</v>
      </c>
      <c r="N59" s="50">
        <f t="shared" si="4"/>
        <v>18.27</v>
      </c>
      <c r="P59" s="57"/>
      <c r="Q59" s="57"/>
      <c r="R59" s="57"/>
      <c r="S59" s="57"/>
      <c r="T59" s="57"/>
      <c r="U59" s="57"/>
      <c r="V59" s="57"/>
      <c r="W59" s="57"/>
      <c r="X59" s="57"/>
      <c r="Y59" s="57"/>
    </row>
    <row r="60" spans="1:25" ht="14.5">
      <c r="A60" s="10" t="s">
        <v>110</v>
      </c>
      <c r="B60" s="1" t="s">
        <v>111</v>
      </c>
      <c r="C60" s="46">
        <v>29332141</v>
      </c>
      <c r="D60" s="46">
        <v>28526154</v>
      </c>
      <c r="E60" s="49">
        <f t="shared" si="0"/>
        <v>-805987</v>
      </c>
      <c r="F60" s="50">
        <f t="shared" si="1"/>
        <v>-2.75</v>
      </c>
      <c r="G60" s="46">
        <v>103770209.804239</v>
      </c>
      <c r="H60" s="46">
        <v>111018899.71819766</v>
      </c>
      <c r="I60" s="49">
        <f t="shared" si="5"/>
        <v>7248689.9139586538</v>
      </c>
      <c r="J60" s="50">
        <f t="shared" si="2"/>
        <v>6.99</v>
      </c>
      <c r="K60" s="46">
        <v>133102350.80423889</v>
      </c>
      <c r="L60" s="46">
        <v>139545053.71819764</v>
      </c>
      <c r="M60" s="49">
        <f t="shared" si="3"/>
        <v>6442702.9139587581</v>
      </c>
      <c r="N60" s="50">
        <f t="shared" si="4"/>
        <v>4.84</v>
      </c>
      <c r="P60" s="57"/>
      <c r="Q60" s="57"/>
      <c r="R60" s="57"/>
      <c r="S60" s="57"/>
      <c r="T60" s="57"/>
      <c r="U60" s="57"/>
      <c r="V60" s="57"/>
      <c r="W60" s="57"/>
      <c r="X60" s="57"/>
      <c r="Y60" s="57"/>
    </row>
    <row r="61" spans="1:25" ht="14.5">
      <c r="A61" s="10" t="s">
        <v>112</v>
      </c>
      <c r="B61" s="1" t="s">
        <v>113</v>
      </c>
      <c r="C61" s="46">
        <v>3415170</v>
      </c>
      <c r="D61" s="46">
        <v>1439156</v>
      </c>
      <c r="E61" s="49">
        <f t="shared" si="0"/>
        <v>-1976014</v>
      </c>
      <c r="F61" s="50">
        <f t="shared" si="1"/>
        <v>-57.86</v>
      </c>
      <c r="G61" s="46">
        <v>25712396.983514201</v>
      </c>
      <c r="H61" s="46">
        <v>29594730.178490166</v>
      </c>
      <c r="I61" s="49">
        <f t="shared" si="5"/>
        <v>3882333.1949759647</v>
      </c>
      <c r="J61" s="50">
        <f t="shared" si="2"/>
        <v>15.1</v>
      </c>
      <c r="K61" s="46">
        <v>29127566.983514171</v>
      </c>
      <c r="L61" s="46">
        <v>31033886.178490166</v>
      </c>
      <c r="M61" s="49">
        <f t="shared" si="3"/>
        <v>1906319.1949759945</v>
      </c>
      <c r="N61" s="50">
        <f t="shared" si="4"/>
        <v>6.54</v>
      </c>
      <c r="P61" s="57"/>
      <c r="Q61" s="57"/>
      <c r="R61" s="57"/>
      <c r="S61" s="57"/>
      <c r="T61" s="57"/>
      <c r="U61" s="57"/>
      <c r="V61" s="57"/>
      <c r="W61" s="57"/>
      <c r="X61" s="57"/>
      <c r="Y61" s="57"/>
    </row>
    <row r="62" spans="1:25" ht="14.5">
      <c r="A62" s="11" t="s">
        <v>114</v>
      </c>
      <c r="B62" s="12" t="s">
        <v>115</v>
      </c>
      <c r="C62" s="46">
        <v>53979512</v>
      </c>
      <c r="D62" s="46">
        <v>55581990</v>
      </c>
      <c r="E62" s="49">
        <f t="shared" si="0"/>
        <v>1602478</v>
      </c>
      <c r="F62" s="50">
        <f t="shared" si="1"/>
        <v>2.97</v>
      </c>
      <c r="G62" s="46">
        <v>1250161961.1108501</v>
      </c>
      <c r="H62" s="46">
        <v>1274594353.3564045</v>
      </c>
      <c r="I62" s="49">
        <f t="shared" si="5"/>
        <v>24432392.245554447</v>
      </c>
      <c r="J62" s="50">
        <f t="shared" si="2"/>
        <v>1.95</v>
      </c>
      <c r="K62" s="46">
        <v>1304141473.1108549</v>
      </c>
      <c r="L62" s="46">
        <v>1330176343.3564045</v>
      </c>
      <c r="M62" s="49">
        <f t="shared" si="3"/>
        <v>26034870.245549679</v>
      </c>
      <c r="N62" s="50">
        <f t="shared" si="4"/>
        <v>2</v>
      </c>
      <c r="P62" s="57"/>
      <c r="Q62" s="57"/>
      <c r="R62" s="57"/>
      <c r="S62" s="57"/>
      <c r="T62" s="57"/>
      <c r="U62" s="57"/>
      <c r="V62" s="57"/>
      <c r="W62" s="57"/>
      <c r="X62" s="57"/>
      <c r="Y62" s="57"/>
    </row>
    <row r="63" spans="1:25" ht="14.5">
      <c r="A63" s="10" t="s">
        <v>116</v>
      </c>
      <c r="B63" s="1" t="s">
        <v>117</v>
      </c>
      <c r="C63" s="46">
        <v>8530838</v>
      </c>
      <c r="D63" s="46">
        <v>5026821</v>
      </c>
      <c r="E63" s="49">
        <f t="shared" si="0"/>
        <v>-3504017</v>
      </c>
      <c r="F63" s="50">
        <f t="shared" si="1"/>
        <v>-41.07</v>
      </c>
      <c r="G63" s="46">
        <v>81539690.921262205</v>
      </c>
      <c r="H63" s="46">
        <v>90134741.886551887</v>
      </c>
      <c r="I63" s="49">
        <f t="shared" si="5"/>
        <v>8595050.9652896821</v>
      </c>
      <c r="J63" s="50">
        <f t="shared" si="2"/>
        <v>10.54</v>
      </c>
      <c r="K63" s="46">
        <v>90070528.92126219</v>
      </c>
      <c r="L63" s="46">
        <v>95161562.886551887</v>
      </c>
      <c r="M63" s="49">
        <f t="shared" si="3"/>
        <v>5091033.9652896971</v>
      </c>
      <c r="N63" s="50">
        <f t="shared" si="4"/>
        <v>5.65</v>
      </c>
      <c r="P63" s="57"/>
      <c r="Q63" s="57"/>
      <c r="R63" s="57"/>
      <c r="S63" s="57"/>
      <c r="T63" s="57"/>
      <c r="U63" s="57"/>
      <c r="V63" s="57"/>
      <c r="W63" s="57"/>
      <c r="X63" s="57"/>
      <c r="Y63" s="57"/>
    </row>
    <row r="64" spans="1:25" ht="14.5">
      <c r="A64" s="10" t="s">
        <v>118</v>
      </c>
      <c r="B64" s="1" t="s">
        <v>119</v>
      </c>
      <c r="C64" s="46">
        <v>7547432</v>
      </c>
      <c r="D64" s="46">
        <v>0</v>
      </c>
      <c r="E64" s="49">
        <f t="shared" si="0"/>
        <v>-7547432</v>
      </c>
      <c r="F64" s="50" t="str">
        <f t="shared" si="1"/>
        <v/>
      </c>
      <c r="G64" s="46">
        <v>91755963.566666707</v>
      </c>
      <c r="H64" s="46">
        <v>114586187.51622219</v>
      </c>
      <c r="I64" s="49">
        <f t="shared" si="5"/>
        <v>22830223.949555486</v>
      </c>
      <c r="J64" s="50">
        <f t="shared" si="2"/>
        <v>24.88</v>
      </c>
      <c r="K64" s="46">
        <v>99303395.566666663</v>
      </c>
      <c r="L64" s="46">
        <v>114586187.51622219</v>
      </c>
      <c r="M64" s="49">
        <f t="shared" si="3"/>
        <v>15282791.949555531</v>
      </c>
      <c r="N64" s="50">
        <f t="shared" si="4"/>
        <v>15.39</v>
      </c>
      <c r="P64" s="57"/>
      <c r="Q64" s="57"/>
      <c r="R64" s="57"/>
      <c r="S64" s="57"/>
      <c r="T64" s="57"/>
      <c r="U64" s="57"/>
      <c r="V64" s="57"/>
      <c r="W64" s="57"/>
      <c r="X64" s="57"/>
      <c r="Y64" s="57"/>
    </row>
    <row r="65" spans="1:25" ht="14.5">
      <c r="A65" s="10" t="s">
        <v>120</v>
      </c>
      <c r="B65" s="1" t="s">
        <v>121</v>
      </c>
      <c r="C65" s="46">
        <v>5006852</v>
      </c>
      <c r="D65" s="46">
        <v>3405641</v>
      </c>
      <c r="E65" s="49">
        <f t="shared" si="0"/>
        <v>-1601211</v>
      </c>
      <c r="F65" s="50">
        <f t="shared" si="1"/>
        <v>-31.98</v>
      </c>
      <c r="G65" s="46">
        <v>23220933.021242399</v>
      </c>
      <c r="H65" s="46">
        <v>26553760.653474752</v>
      </c>
      <c r="I65" s="49">
        <f t="shared" si="5"/>
        <v>3332827.6322323531</v>
      </c>
      <c r="J65" s="50">
        <f t="shared" si="2"/>
        <v>14.35</v>
      </c>
      <c r="K65" s="46">
        <v>28227785.021242429</v>
      </c>
      <c r="L65" s="46">
        <v>29959401.653474752</v>
      </c>
      <c r="M65" s="49">
        <f t="shared" si="3"/>
        <v>1731616.6322323233</v>
      </c>
      <c r="N65" s="50">
        <f t="shared" si="4"/>
        <v>6.13</v>
      </c>
      <c r="P65" s="57"/>
      <c r="Q65" s="57"/>
      <c r="R65" s="57"/>
      <c r="S65" s="57"/>
      <c r="T65" s="57"/>
      <c r="U65" s="57"/>
      <c r="V65" s="57"/>
      <c r="W65" s="57"/>
      <c r="X65" s="57"/>
      <c r="Y65" s="57"/>
    </row>
    <row r="66" spans="1:25" ht="14.5">
      <c r="A66" s="10" t="s">
        <v>122</v>
      </c>
      <c r="B66" s="1" t="s">
        <v>123</v>
      </c>
      <c r="C66" s="46">
        <v>0</v>
      </c>
      <c r="D66" s="46">
        <v>0</v>
      </c>
      <c r="E66" s="49">
        <f t="shared" si="0"/>
        <v>0</v>
      </c>
      <c r="F66" s="50" t="str">
        <f t="shared" si="1"/>
        <v/>
      </c>
      <c r="G66" s="46">
        <v>64984584.980271801</v>
      </c>
      <c r="H66" s="46">
        <v>66208377.368239149</v>
      </c>
      <c r="I66" s="49">
        <f t="shared" si="5"/>
        <v>1223792.3879673481</v>
      </c>
      <c r="J66" s="50">
        <f t="shared" si="2"/>
        <v>1.88</v>
      </c>
      <c r="K66" s="46">
        <v>64984584.980271794</v>
      </c>
      <c r="L66" s="46">
        <v>66208377.368239149</v>
      </c>
      <c r="M66" s="49">
        <f t="shared" si="3"/>
        <v>1223792.3879673555</v>
      </c>
      <c r="N66" s="50">
        <f t="shared" si="4"/>
        <v>1.88</v>
      </c>
      <c r="P66" s="57"/>
      <c r="Q66" s="57"/>
      <c r="R66" s="57"/>
      <c r="S66" s="57"/>
      <c r="T66" s="57"/>
      <c r="U66" s="57"/>
      <c r="V66" s="57"/>
      <c r="W66" s="57"/>
      <c r="X66" s="57"/>
      <c r="Y66" s="57"/>
    </row>
    <row r="67" spans="1:25" ht="14.5">
      <c r="A67" s="10" t="s">
        <v>124</v>
      </c>
      <c r="B67" s="1" t="s">
        <v>125</v>
      </c>
      <c r="C67" s="46">
        <v>0</v>
      </c>
      <c r="D67" s="46">
        <v>0</v>
      </c>
      <c r="E67" s="49">
        <f t="shared" si="0"/>
        <v>0</v>
      </c>
      <c r="F67" s="50" t="str">
        <f t="shared" si="1"/>
        <v/>
      </c>
      <c r="G67" s="46">
        <v>41973195.93575</v>
      </c>
      <c r="H67" s="46">
        <v>44099322.995087788</v>
      </c>
      <c r="I67" s="49">
        <f t="shared" si="5"/>
        <v>2126127.0593377873</v>
      </c>
      <c r="J67" s="50">
        <f t="shared" si="2"/>
        <v>5.07</v>
      </c>
      <c r="K67" s="46">
        <v>41973195.93575</v>
      </c>
      <c r="L67" s="46">
        <v>44099322.995087788</v>
      </c>
      <c r="M67" s="49">
        <f t="shared" si="3"/>
        <v>2126127.0593377873</v>
      </c>
      <c r="N67" s="50">
        <f t="shared" si="4"/>
        <v>5.07</v>
      </c>
      <c r="P67" s="57"/>
      <c r="Q67" s="57"/>
      <c r="R67" s="57"/>
      <c r="S67" s="57"/>
      <c r="T67" s="57"/>
      <c r="U67" s="57"/>
      <c r="V67" s="57"/>
      <c r="W67" s="57"/>
      <c r="X67" s="57"/>
      <c r="Y67" s="57"/>
    </row>
    <row r="68" spans="1:25" ht="14.5">
      <c r="A68" s="10" t="s">
        <v>126</v>
      </c>
      <c r="B68" s="1" t="s">
        <v>127</v>
      </c>
      <c r="C68" s="46">
        <v>0</v>
      </c>
      <c r="D68" s="46">
        <v>0</v>
      </c>
      <c r="E68" s="49">
        <f t="shared" si="0"/>
        <v>0</v>
      </c>
      <c r="F68" s="50" t="str">
        <f t="shared" si="1"/>
        <v/>
      </c>
      <c r="G68" s="46">
        <v>81598936.843040407</v>
      </c>
      <c r="H68" s="46">
        <v>91154791.448767677</v>
      </c>
      <c r="I68" s="49">
        <f t="shared" si="5"/>
        <v>9555854.6057272702</v>
      </c>
      <c r="J68" s="50">
        <f t="shared" si="2"/>
        <v>11.71</v>
      </c>
      <c r="K68" s="46">
        <v>81598936.843040407</v>
      </c>
      <c r="L68" s="46">
        <v>91154791.448767677</v>
      </c>
      <c r="M68" s="49">
        <f t="shared" si="3"/>
        <v>9555854.6057272702</v>
      </c>
      <c r="N68" s="50">
        <f t="shared" si="4"/>
        <v>11.71</v>
      </c>
      <c r="P68" s="57"/>
      <c r="Q68" s="57"/>
      <c r="R68" s="57"/>
      <c r="S68" s="57"/>
      <c r="T68" s="57"/>
      <c r="U68" s="57"/>
      <c r="V68" s="57"/>
      <c r="W68" s="57"/>
      <c r="X68" s="57"/>
      <c r="Y68" s="57"/>
    </row>
    <row r="69" spans="1:25" ht="14.5">
      <c r="A69" s="10" t="s">
        <v>128</v>
      </c>
      <c r="B69" s="1" t="s">
        <v>129</v>
      </c>
      <c r="C69" s="46">
        <v>7399796</v>
      </c>
      <c r="D69" s="46">
        <v>0</v>
      </c>
      <c r="E69" s="49">
        <f t="shared" si="0"/>
        <v>-7399796</v>
      </c>
      <c r="F69" s="50" t="str">
        <f t="shared" si="1"/>
        <v/>
      </c>
      <c r="G69" s="46">
        <v>269789913.102355</v>
      </c>
      <c r="H69" s="46">
        <v>290225950.14001161</v>
      </c>
      <c r="I69" s="49">
        <f t="shared" si="5"/>
        <v>20436037.037656605</v>
      </c>
      <c r="J69" s="50">
        <f t="shared" si="2"/>
        <v>7.57</v>
      </c>
      <c r="K69" s="46">
        <v>277189709.10235548</v>
      </c>
      <c r="L69" s="46">
        <v>290225950.14001161</v>
      </c>
      <c r="M69" s="49">
        <f t="shared" si="3"/>
        <v>13036241.037656128</v>
      </c>
      <c r="N69" s="50">
        <f t="shared" si="4"/>
        <v>4.7</v>
      </c>
      <c r="P69" s="57"/>
      <c r="Q69" s="57"/>
      <c r="R69" s="57"/>
      <c r="S69" s="57"/>
      <c r="T69" s="57"/>
      <c r="U69" s="57"/>
      <c r="V69" s="57"/>
      <c r="W69" s="57"/>
      <c r="X69" s="57"/>
      <c r="Y69" s="57"/>
    </row>
    <row r="70" spans="1:25" ht="14.5">
      <c r="A70" s="10" t="s">
        <v>130</v>
      </c>
      <c r="B70" s="1" t="s">
        <v>131</v>
      </c>
      <c r="C70" s="46">
        <v>167838</v>
      </c>
      <c r="D70" s="46">
        <v>298504</v>
      </c>
      <c r="E70" s="49">
        <f t="shared" si="0"/>
        <v>130666</v>
      </c>
      <c r="F70" s="50">
        <f t="shared" si="1"/>
        <v>77.849999999999994</v>
      </c>
      <c r="G70" s="46">
        <v>14146924.4501852</v>
      </c>
      <c r="H70" s="46">
        <v>14616526.778646674</v>
      </c>
      <c r="I70" s="49">
        <f t="shared" si="5"/>
        <v>469602.32846147381</v>
      </c>
      <c r="J70" s="50">
        <f t="shared" si="2"/>
        <v>3.32</v>
      </c>
      <c r="K70" s="46">
        <v>14314762.450185245</v>
      </c>
      <c r="L70" s="46">
        <v>14915030.778646674</v>
      </c>
      <c r="M70" s="49">
        <f t="shared" si="3"/>
        <v>600268.3284614291</v>
      </c>
      <c r="N70" s="50">
        <f t="shared" si="4"/>
        <v>4.1900000000000004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</row>
    <row r="71" spans="1:25" ht="14.5">
      <c r="A71" s="11" t="s">
        <v>132</v>
      </c>
      <c r="B71" s="12" t="s">
        <v>133</v>
      </c>
      <c r="C71" s="46">
        <v>28652756</v>
      </c>
      <c r="D71" s="46">
        <v>8730966</v>
      </c>
      <c r="E71" s="49">
        <f t="shared" ref="E71:E134" si="6">D71-(C71)</f>
        <v>-19921790</v>
      </c>
      <c r="F71" s="50">
        <f t="shared" ref="F71:F134" si="7">IF(OR(D71=0,(C71)=0),"",ROUND((D71)/(C71)*100-100,2))</f>
        <v>-69.53</v>
      </c>
      <c r="G71" s="46">
        <v>669010142.82077396</v>
      </c>
      <c r="H71" s="46">
        <v>737579658.78700185</v>
      </c>
      <c r="I71" s="49">
        <f t="shared" si="5"/>
        <v>68569515.966227889</v>
      </c>
      <c r="J71" s="50">
        <f t="shared" ref="J71:J134" si="8">IF(OR(H71=0,(G71)=0),"",ROUND((H71)/(G71)*100-100,2))</f>
        <v>10.25</v>
      </c>
      <c r="K71" s="46">
        <v>697662898.82077432</v>
      </c>
      <c r="L71" s="46">
        <v>746310624.78700185</v>
      </c>
      <c r="M71" s="49">
        <f t="shared" ref="M71:M134" si="9">L71-(K71)</f>
        <v>48647725.966227531</v>
      </c>
      <c r="N71" s="50">
        <f t="shared" ref="N71:N134" si="10">IF(OR(L71=0,(K71)=0),"",ROUND((L71)/(K71)*100-100,2))</f>
        <v>6.97</v>
      </c>
      <c r="P71" s="57"/>
      <c r="Q71" s="57"/>
      <c r="R71" s="57"/>
      <c r="S71" s="57"/>
      <c r="T71" s="57"/>
      <c r="U71" s="57"/>
      <c r="V71" s="57"/>
      <c r="W71" s="57"/>
      <c r="X71" s="57"/>
      <c r="Y71" s="57"/>
    </row>
    <row r="72" spans="1:25" ht="14.5">
      <c r="A72" s="10" t="s">
        <v>134</v>
      </c>
      <c r="B72" s="1" t="s">
        <v>135</v>
      </c>
      <c r="C72" s="46">
        <v>3814791</v>
      </c>
      <c r="D72" s="46">
        <v>3707233</v>
      </c>
      <c r="E72" s="49">
        <f t="shared" si="6"/>
        <v>-107558</v>
      </c>
      <c r="F72" s="50">
        <f t="shared" si="7"/>
        <v>-2.82</v>
      </c>
      <c r="G72" s="46">
        <v>17445029.732763901</v>
      </c>
      <c r="H72" s="46">
        <v>18303626.526393756</v>
      </c>
      <c r="I72" s="49">
        <f t="shared" ref="I72:I135" si="11">H72-(G72)</f>
        <v>858596.79362985492</v>
      </c>
      <c r="J72" s="50">
        <f t="shared" si="8"/>
        <v>4.92</v>
      </c>
      <c r="K72" s="46">
        <v>21259820.732763916</v>
      </c>
      <c r="L72" s="46">
        <v>22010859.526393756</v>
      </c>
      <c r="M72" s="49">
        <f t="shared" si="9"/>
        <v>751038.79362984002</v>
      </c>
      <c r="N72" s="50">
        <f t="shared" si="10"/>
        <v>3.53</v>
      </c>
      <c r="P72" s="57"/>
      <c r="Q72" s="57"/>
      <c r="R72" s="57"/>
      <c r="S72" s="57"/>
      <c r="T72" s="57"/>
      <c r="U72" s="57"/>
      <c r="V72" s="57"/>
      <c r="W72" s="57"/>
      <c r="X72" s="57"/>
      <c r="Y72" s="57"/>
    </row>
    <row r="73" spans="1:25" ht="14.5">
      <c r="A73" s="10" t="s">
        <v>136</v>
      </c>
      <c r="B73" s="1" t="s">
        <v>137</v>
      </c>
      <c r="C73" s="46">
        <v>3351731</v>
      </c>
      <c r="D73" s="46">
        <v>3167393</v>
      </c>
      <c r="E73" s="49">
        <f t="shared" si="6"/>
        <v>-184338</v>
      </c>
      <c r="F73" s="50">
        <f t="shared" si="7"/>
        <v>-5.5</v>
      </c>
      <c r="G73" s="46">
        <v>14404476.5873383</v>
      </c>
      <c r="H73" s="46">
        <v>15622007.850306125</v>
      </c>
      <c r="I73" s="49">
        <f t="shared" si="11"/>
        <v>1217531.2629678249</v>
      </c>
      <c r="J73" s="50">
        <f t="shared" si="8"/>
        <v>8.4499999999999993</v>
      </c>
      <c r="K73" s="46">
        <v>17756207.587338295</v>
      </c>
      <c r="L73" s="46">
        <v>18789400.850306123</v>
      </c>
      <c r="M73" s="49">
        <f t="shared" si="9"/>
        <v>1033193.2629678287</v>
      </c>
      <c r="N73" s="50">
        <f t="shared" si="10"/>
        <v>5.82</v>
      </c>
      <c r="P73" s="57"/>
      <c r="Q73" s="57"/>
      <c r="R73" s="57"/>
      <c r="S73" s="57"/>
      <c r="T73" s="57"/>
      <c r="U73" s="57"/>
      <c r="V73" s="57"/>
      <c r="W73" s="57"/>
      <c r="X73" s="57"/>
      <c r="Y73" s="57"/>
    </row>
    <row r="74" spans="1:25" ht="14.5">
      <c r="A74" s="10" t="s">
        <v>138</v>
      </c>
      <c r="B74" s="1" t="s">
        <v>139</v>
      </c>
      <c r="C74" s="46">
        <v>0</v>
      </c>
      <c r="D74" s="46">
        <v>0</v>
      </c>
      <c r="E74" s="49">
        <f t="shared" si="6"/>
        <v>0</v>
      </c>
      <c r="F74" s="50" t="str">
        <f t="shared" si="7"/>
        <v/>
      </c>
      <c r="G74" s="46">
        <v>52056217.083236702</v>
      </c>
      <c r="H74" s="46">
        <v>55894857.680125386</v>
      </c>
      <c r="I74" s="49">
        <f t="shared" si="11"/>
        <v>3838640.5968886837</v>
      </c>
      <c r="J74" s="50">
        <f t="shared" si="8"/>
        <v>7.37</v>
      </c>
      <c r="K74" s="46">
        <v>52056217.083236679</v>
      </c>
      <c r="L74" s="46">
        <v>55894857.680125386</v>
      </c>
      <c r="M74" s="49">
        <f t="shared" si="9"/>
        <v>3838640.5968887061</v>
      </c>
      <c r="N74" s="50">
        <f t="shared" si="10"/>
        <v>7.37</v>
      </c>
      <c r="P74" s="57"/>
      <c r="Q74" s="57"/>
      <c r="R74" s="57"/>
      <c r="S74" s="57"/>
      <c r="T74" s="57"/>
      <c r="U74" s="57"/>
      <c r="V74" s="57"/>
      <c r="W74" s="57"/>
      <c r="X74" s="57"/>
      <c r="Y74" s="57"/>
    </row>
    <row r="75" spans="1:25" ht="14.5">
      <c r="A75" s="10" t="s">
        <v>140</v>
      </c>
      <c r="B75" s="1" t="s">
        <v>141</v>
      </c>
      <c r="C75" s="46">
        <v>14729600</v>
      </c>
      <c r="D75" s="46">
        <v>15748318</v>
      </c>
      <c r="E75" s="49">
        <f t="shared" si="6"/>
        <v>1018718</v>
      </c>
      <c r="F75" s="50">
        <f t="shared" si="7"/>
        <v>6.92</v>
      </c>
      <c r="G75" s="46">
        <v>43786253.852195099</v>
      </c>
      <c r="H75" s="46">
        <v>46274028.822066396</v>
      </c>
      <c r="I75" s="49">
        <f t="shared" si="11"/>
        <v>2487774.9698712975</v>
      </c>
      <c r="J75" s="50">
        <f t="shared" si="8"/>
        <v>5.68</v>
      </c>
      <c r="K75" s="46">
        <v>58515853.852195121</v>
      </c>
      <c r="L75" s="46">
        <v>62022346.822066396</v>
      </c>
      <c r="M75" s="49">
        <f t="shared" si="9"/>
        <v>3506492.9698712751</v>
      </c>
      <c r="N75" s="50">
        <f t="shared" si="10"/>
        <v>5.99</v>
      </c>
      <c r="P75" s="57"/>
      <c r="Q75" s="57"/>
      <c r="R75" s="57"/>
      <c r="S75" s="57"/>
      <c r="T75" s="57"/>
      <c r="U75" s="57"/>
      <c r="V75" s="57"/>
      <c r="W75" s="57"/>
      <c r="X75" s="57"/>
      <c r="Y75" s="57"/>
    </row>
    <row r="76" spans="1:25" ht="14.5">
      <c r="A76" s="10" t="s">
        <v>142</v>
      </c>
      <c r="B76" s="1" t="s">
        <v>143</v>
      </c>
      <c r="C76" s="46">
        <v>3415773</v>
      </c>
      <c r="D76" s="46">
        <v>3313926</v>
      </c>
      <c r="E76" s="49">
        <f t="shared" si="6"/>
        <v>-101847</v>
      </c>
      <c r="F76" s="50">
        <f t="shared" si="7"/>
        <v>-2.98</v>
      </c>
      <c r="G76" s="46">
        <v>13923868.276760001</v>
      </c>
      <c r="H76" s="46">
        <v>14737871.08181606</v>
      </c>
      <c r="I76" s="49">
        <f t="shared" si="11"/>
        <v>814002.80505605973</v>
      </c>
      <c r="J76" s="50">
        <f t="shared" si="8"/>
        <v>5.85</v>
      </c>
      <c r="K76" s="46">
        <v>17339641.276760034</v>
      </c>
      <c r="L76" s="46">
        <v>18051797.081816062</v>
      </c>
      <c r="M76" s="49">
        <f t="shared" si="9"/>
        <v>712155.80505602807</v>
      </c>
      <c r="N76" s="50">
        <f t="shared" si="10"/>
        <v>4.1100000000000003</v>
      </c>
      <c r="P76" s="57"/>
      <c r="Q76" s="57"/>
      <c r="R76" s="57"/>
      <c r="S76" s="57"/>
      <c r="T76" s="57"/>
      <c r="U76" s="57"/>
      <c r="V76" s="57"/>
      <c r="W76" s="57"/>
      <c r="X76" s="57"/>
      <c r="Y76" s="57"/>
    </row>
    <row r="77" spans="1:25" ht="14.5">
      <c r="A77" s="10" t="s">
        <v>144</v>
      </c>
      <c r="B77" s="1" t="s">
        <v>145</v>
      </c>
      <c r="C77" s="46">
        <v>8231391</v>
      </c>
      <c r="D77" s="46">
        <v>9005734</v>
      </c>
      <c r="E77" s="49">
        <f t="shared" si="6"/>
        <v>774343</v>
      </c>
      <c r="F77" s="50">
        <f t="shared" si="7"/>
        <v>9.41</v>
      </c>
      <c r="G77" s="46">
        <v>18749514.880471598</v>
      </c>
      <c r="H77" s="46">
        <v>19958076.573576007</v>
      </c>
      <c r="I77" s="49">
        <f t="shared" si="11"/>
        <v>1208561.6931044087</v>
      </c>
      <c r="J77" s="50">
        <f t="shared" si="8"/>
        <v>6.45</v>
      </c>
      <c r="K77" s="46">
        <v>26980905.88047161</v>
      </c>
      <c r="L77" s="46">
        <v>28963810.573576007</v>
      </c>
      <c r="M77" s="49">
        <f t="shared" si="9"/>
        <v>1982904.6931043975</v>
      </c>
      <c r="N77" s="50">
        <f t="shared" si="10"/>
        <v>7.35</v>
      </c>
      <c r="P77" s="57"/>
      <c r="Q77" s="57"/>
      <c r="R77" s="57"/>
      <c r="S77" s="57"/>
      <c r="T77" s="57"/>
      <c r="U77" s="57"/>
      <c r="V77" s="57"/>
      <c r="W77" s="57"/>
      <c r="X77" s="57"/>
      <c r="Y77" s="57"/>
    </row>
    <row r="78" spans="1:25" ht="14.5">
      <c r="A78" s="10" t="s">
        <v>146</v>
      </c>
      <c r="B78" s="1" t="s">
        <v>147</v>
      </c>
      <c r="C78" s="46">
        <v>5711163</v>
      </c>
      <c r="D78" s="46">
        <v>4395378</v>
      </c>
      <c r="E78" s="49">
        <f t="shared" si="6"/>
        <v>-1315785</v>
      </c>
      <c r="F78" s="50">
        <f t="shared" si="7"/>
        <v>-23.04</v>
      </c>
      <c r="G78" s="46">
        <v>32423793.278491199</v>
      </c>
      <c r="H78" s="46">
        <v>35919889.413852848</v>
      </c>
      <c r="I78" s="49">
        <f t="shared" si="11"/>
        <v>3496096.1353616491</v>
      </c>
      <c r="J78" s="50">
        <f t="shared" si="8"/>
        <v>10.78</v>
      </c>
      <c r="K78" s="46">
        <v>38134956.278491229</v>
      </c>
      <c r="L78" s="46">
        <v>40315267.413852848</v>
      </c>
      <c r="M78" s="49">
        <f t="shared" si="9"/>
        <v>2180311.1353616193</v>
      </c>
      <c r="N78" s="50">
        <f t="shared" si="10"/>
        <v>5.72</v>
      </c>
      <c r="P78" s="57"/>
      <c r="Q78" s="57"/>
      <c r="R78" s="57"/>
      <c r="S78" s="57"/>
      <c r="T78" s="57"/>
      <c r="U78" s="57"/>
      <c r="V78" s="57"/>
      <c r="W78" s="57"/>
      <c r="X78" s="57"/>
      <c r="Y78" s="57"/>
    </row>
    <row r="79" spans="1:25" ht="14.5">
      <c r="A79" s="10" t="s">
        <v>148</v>
      </c>
      <c r="B79" s="1" t="s">
        <v>149</v>
      </c>
      <c r="C79" s="46">
        <v>43408820</v>
      </c>
      <c r="D79" s="46">
        <v>46574253</v>
      </c>
      <c r="E79" s="49">
        <f t="shared" si="6"/>
        <v>3165433</v>
      </c>
      <c r="F79" s="50">
        <f t="shared" si="7"/>
        <v>7.29</v>
      </c>
      <c r="G79" s="46">
        <v>83638972.396727294</v>
      </c>
      <c r="H79" s="46">
        <v>87340094.564088613</v>
      </c>
      <c r="I79" s="49">
        <f t="shared" si="11"/>
        <v>3701122.1673613191</v>
      </c>
      <c r="J79" s="50">
        <f t="shared" si="8"/>
        <v>4.43</v>
      </c>
      <c r="K79" s="46">
        <v>127047792.39672728</v>
      </c>
      <c r="L79" s="46">
        <v>133914347.56408861</v>
      </c>
      <c r="M79" s="49">
        <f t="shared" si="9"/>
        <v>6866555.167361334</v>
      </c>
      <c r="N79" s="50">
        <f t="shared" si="10"/>
        <v>5.4</v>
      </c>
      <c r="P79" s="57"/>
      <c r="Q79" s="57"/>
      <c r="R79" s="57"/>
      <c r="S79" s="57"/>
      <c r="T79" s="57"/>
      <c r="U79" s="57"/>
      <c r="V79" s="57"/>
      <c r="W79" s="57"/>
      <c r="X79" s="57"/>
      <c r="Y79" s="57"/>
    </row>
    <row r="80" spans="1:25" ht="14.5">
      <c r="A80" s="10" t="s">
        <v>150</v>
      </c>
      <c r="B80" s="1" t="s">
        <v>151</v>
      </c>
      <c r="C80" s="46">
        <v>0</v>
      </c>
      <c r="D80" s="46">
        <v>0</v>
      </c>
      <c r="E80" s="49">
        <f t="shared" si="6"/>
        <v>0</v>
      </c>
      <c r="F80" s="50" t="str">
        <f t="shared" si="7"/>
        <v/>
      </c>
      <c r="G80" s="46">
        <v>78217392.123963103</v>
      </c>
      <c r="H80" s="46">
        <v>80335518.134688571</v>
      </c>
      <c r="I80" s="49">
        <f t="shared" si="11"/>
        <v>2118126.0107254684</v>
      </c>
      <c r="J80" s="50">
        <f t="shared" si="8"/>
        <v>2.71</v>
      </c>
      <c r="K80" s="46">
        <v>78217392.123963088</v>
      </c>
      <c r="L80" s="46">
        <v>80335518.134688571</v>
      </c>
      <c r="M80" s="49">
        <f t="shared" si="9"/>
        <v>2118126.0107254833</v>
      </c>
      <c r="N80" s="50">
        <f t="shared" si="10"/>
        <v>2.71</v>
      </c>
      <c r="P80" s="57"/>
      <c r="Q80" s="57"/>
      <c r="R80" s="57"/>
      <c r="S80" s="57"/>
      <c r="T80" s="57"/>
      <c r="U80" s="57"/>
      <c r="V80" s="57"/>
      <c r="W80" s="57"/>
      <c r="X80" s="57"/>
      <c r="Y80" s="57"/>
    </row>
    <row r="81" spans="1:25" ht="14.5">
      <c r="A81" s="11" t="s">
        <v>152</v>
      </c>
      <c r="B81" s="12" t="s">
        <v>153</v>
      </c>
      <c r="C81" s="46">
        <v>82663269</v>
      </c>
      <c r="D81" s="46">
        <v>85912235</v>
      </c>
      <c r="E81" s="49">
        <f t="shared" si="6"/>
        <v>3248966</v>
      </c>
      <c r="F81" s="50">
        <f t="shared" si="7"/>
        <v>3.93</v>
      </c>
      <c r="G81" s="46">
        <v>354645518.21194702</v>
      </c>
      <c r="H81" s="46">
        <v>374385970.64691371</v>
      </c>
      <c r="I81" s="49">
        <f t="shared" si="11"/>
        <v>19740452.434966683</v>
      </c>
      <c r="J81" s="50">
        <f t="shared" si="8"/>
        <v>5.57</v>
      </c>
      <c r="K81" s="46">
        <v>437308787.21194732</v>
      </c>
      <c r="L81" s="46">
        <v>460298205.64691371</v>
      </c>
      <c r="M81" s="49">
        <f t="shared" si="9"/>
        <v>22989418.434966385</v>
      </c>
      <c r="N81" s="50">
        <f t="shared" si="10"/>
        <v>5.26</v>
      </c>
      <c r="P81" s="57"/>
      <c r="Q81" s="57"/>
      <c r="R81" s="57"/>
      <c r="S81" s="57"/>
      <c r="T81" s="57"/>
      <c r="U81" s="57"/>
      <c r="V81" s="57"/>
      <c r="W81" s="57"/>
      <c r="X81" s="57"/>
      <c r="Y81" s="57"/>
    </row>
    <row r="82" spans="1:25" ht="14.5">
      <c r="A82" s="10" t="s">
        <v>154</v>
      </c>
      <c r="B82" s="1" t="s">
        <v>155</v>
      </c>
      <c r="C82" s="46">
        <v>0</v>
      </c>
      <c r="D82" s="46">
        <v>0</v>
      </c>
      <c r="E82" s="49">
        <f t="shared" si="6"/>
        <v>0</v>
      </c>
      <c r="F82" s="50" t="str">
        <f t="shared" si="7"/>
        <v/>
      </c>
      <c r="G82" s="46">
        <v>15378555.149175299</v>
      </c>
      <c r="H82" s="46">
        <v>19079300.926735736</v>
      </c>
      <c r="I82" s="49">
        <f t="shared" si="11"/>
        <v>3700745.7775604371</v>
      </c>
      <c r="J82" s="50">
        <f t="shared" si="8"/>
        <v>24.06</v>
      </c>
      <c r="K82" s="46">
        <v>15378555.149175342</v>
      </c>
      <c r="L82" s="46">
        <v>19079300.926735736</v>
      </c>
      <c r="M82" s="49">
        <f t="shared" si="9"/>
        <v>3700745.7775603943</v>
      </c>
      <c r="N82" s="50">
        <f t="shared" si="10"/>
        <v>24.06</v>
      </c>
      <c r="P82" s="57"/>
      <c r="Q82" s="57"/>
      <c r="R82" s="57"/>
      <c r="S82" s="57"/>
      <c r="T82" s="57"/>
      <c r="U82" s="57"/>
      <c r="V82" s="57"/>
      <c r="W82" s="57"/>
      <c r="X82" s="57"/>
      <c r="Y82" s="57"/>
    </row>
    <row r="83" spans="1:25" ht="14.5">
      <c r="A83" s="10" t="s">
        <v>156</v>
      </c>
      <c r="B83" s="1" t="s">
        <v>157</v>
      </c>
      <c r="C83" s="46">
        <v>32369911</v>
      </c>
      <c r="D83" s="46">
        <v>35283376</v>
      </c>
      <c r="E83" s="49">
        <f t="shared" si="6"/>
        <v>2913465</v>
      </c>
      <c r="F83" s="50">
        <f t="shared" si="7"/>
        <v>9</v>
      </c>
      <c r="G83" s="46">
        <v>70580332.056412101</v>
      </c>
      <c r="H83" s="46">
        <v>72437941.055732682</v>
      </c>
      <c r="I83" s="49">
        <f t="shared" si="11"/>
        <v>1857608.9993205816</v>
      </c>
      <c r="J83" s="50">
        <f t="shared" si="8"/>
        <v>2.63</v>
      </c>
      <c r="K83" s="46">
        <v>102950243.05641209</v>
      </c>
      <c r="L83" s="46">
        <v>107721317.05573268</v>
      </c>
      <c r="M83" s="49">
        <f t="shared" si="9"/>
        <v>4771073.9993205965</v>
      </c>
      <c r="N83" s="50">
        <f t="shared" si="10"/>
        <v>4.63</v>
      </c>
      <c r="P83" s="57"/>
      <c r="Q83" s="57"/>
      <c r="R83" s="57"/>
      <c r="S83" s="57"/>
      <c r="T83" s="57"/>
      <c r="U83" s="57"/>
      <c r="V83" s="57"/>
      <c r="W83" s="57"/>
      <c r="X83" s="57"/>
      <c r="Y83" s="57"/>
    </row>
    <row r="84" spans="1:25" ht="14.5">
      <c r="A84" s="10" t="s">
        <v>158</v>
      </c>
      <c r="B84" s="1" t="s">
        <v>159</v>
      </c>
      <c r="C84" s="46">
        <v>4018745</v>
      </c>
      <c r="D84" s="46">
        <v>6013928</v>
      </c>
      <c r="E84" s="49">
        <f t="shared" si="6"/>
        <v>1995183</v>
      </c>
      <c r="F84" s="50">
        <f t="shared" si="7"/>
        <v>49.65</v>
      </c>
      <c r="G84" s="46">
        <v>28728538.096504599</v>
      </c>
      <c r="H84" s="46">
        <v>28452423.896360263</v>
      </c>
      <c r="I84" s="49">
        <f t="shared" si="11"/>
        <v>-276114.20014433563</v>
      </c>
      <c r="J84" s="50">
        <f t="shared" si="8"/>
        <v>-0.96</v>
      </c>
      <c r="K84" s="46">
        <v>32747283.096504625</v>
      </c>
      <c r="L84" s="46">
        <v>34466351.896360263</v>
      </c>
      <c r="M84" s="49">
        <f t="shared" si="9"/>
        <v>1719068.7998556383</v>
      </c>
      <c r="N84" s="50">
        <f t="shared" si="10"/>
        <v>5.25</v>
      </c>
      <c r="P84" s="57"/>
      <c r="Q84" s="57"/>
      <c r="R84" s="57"/>
      <c r="S84" s="57"/>
      <c r="T84" s="57"/>
      <c r="U84" s="57"/>
      <c r="V84" s="57"/>
      <c r="W84" s="57"/>
      <c r="X84" s="57"/>
      <c r="Y84" s="57"/>
    </row>
    <row r="85" spans="1:25" ht="14.5">
      <c r="A85" s="10" t="s">
        <v>160</v>
      </c>
      <c r="B85" s="1" t="s">
        <v>161</v>
      </c>
      <c r="C85" s="46">
        <v>1782469</v>
      </c>
      <c r="D85" s="46">
        <v>2164612</v>
      </c>
      <c r="E85" s="49">
        <f t="shared" si="6"/>
        <v>382143</v>
      </c>
      <c r="F85" s="50">
        <f t="shared" si="7"/>
        <v>21.44</v>
      </c>
      <c r="G85" s="46">
        <v>15803129.0135596</v>
      </c>
      <c r="H85" s="46">
        <v>16107427.59705882</v>
      </c>
      <c r="I85" s="49">
        <f t="shared" si="11"/>
        <v>304298.58349921927</v>
      </c>
      <c r="J85" s="50">
        <f t="shared" si="8"/>
        <v>1.93</v>
      </c>
      <c r="K85" s="46">
        <v>17585598.013559576</v>
      </c>
      <c r="L85" s="46">
        <v>18272039.597058818</v>
      </c>
      <c r="M85" s="49">
        <f t="shared" si="9"/>
        <v>686441.58349924162</v>
      </c>
      <c r="N85" s="50">
        <f t="shared" si="10"/>
        <v>3.9</v>
      </c>
      <c r="P85" s="57"/>
      <c r="Q85" s="57"/>
      <c r="R85" s="57"/>
      <c r="S85" s="57"/>
      <c r="T85" s="57"/>
      <c r="U85" s="57"/>
      <c r="V85" s="57"/>
      <c r="W85" s="57"/>
      <c r="X85" s="57"/>
      <c r="Y85" s="57"/>
    </row>
    <row r="86" spans="1:25" ht="14.5">
      <c r="A86" s="10" t="s">
        <v>162</v>
      </c>
      <c r="B86" s="1" t="s">
        <v>163</v>
      </c>
      <c r="C86" s="46">
        <v>26622518</v>
      </c>
      <c r="D86" s="46">
        <v>24264387</v>
      </c>
      <c r="E86" s="49">
        <f t="shared" si="6"/>
        <v>-2358131</v>
      </c>
      <c r="F86" s="50">
        <f t="shared" si="7"/>
        <v>-8.86</v>
      </c>
      <c r="G86" s="46">
        <v>33461545.702450301</v>
      </c>
      <c r="H86" s="46">
        <v>37770403.582746424</v>
      </c>
      <c r="I86" s="49">
        <f t="shared" si="11"/>
        <v>4308857.8802961223</v>
      </c>
      <c r="J86" s="50">
        <f t="shared" si="8"/>
        <v>12.88</v>
      </c>
      <c r="K86" s="46">
        <v>60084063.70245032</v>
      </c>
      <c r="L86" s="46">
        <v>62034790.582746424</v>
      </c>
      <c r="M86" s="49">
        <f t="shared" si="9"/>
        <v>1950726.8802961037</v>
      </c>
      <c r="N86" s="50">
        <f t="shared" si="10"/>
        <v>3.25</v>
      </c>
      <c r="P86" s="57"/>
      <c r="Q86" s="57"/>
      <c r="R86" s="57"/>
      <c r="S86" s="57"/>
      <c r="T86" s="57"/>
      <c r="U86" s="57"/>
      <c r="V86" s="57"/>
      <c r="W86" s="57"/>
      <c r="X86" s="57"/>
      <c r="Y86" s="57"/>
    </row>
    <row r="87" spans="1:25" ht="14.5">
      <c r="A87" s="10" t="s">
        <v>164</v>
      </c>
      <c r="B87" s="1" t="s">
        <v>165</v>
      </c>
      <c r="C87" s="46">
        <v>57885244</v>
      </c>
      <c r="D87" s="46">
        <v>60492109</v>
      </c>
      <c r="E87" s="49">
        <f t="shared" si="6"/>
        <v>2606865</v>
      </c>
      <c r="F87" s="50">
        <f t="shared" si="7"/>
        <v>4.5</v>
      </c>
      <c r="G87" s="46">
        <v>111537140.80914401</v>
      </c>
      <c r="H87" s="46">
        <v>117031368.71422298</v>
      </c>
      <c r="I87" s="49">
        <f t="shared" si="11"/>
        <v>5494227.9050789773</v>
      </c>
      <c r="J87" s="50">
        <f t="shared" si="8"/>
        <v>4.93</v>
      </c>
      <c r="K87" s="46">
        <v>169422384.80914414</v>
      </c>
      <c r="L87" s="46">
        <v>177523477.71422297</v>
      </c>
      <c r="M87" s="49">
        <f t="shared" si="9"/>
        <v>8101092.9050788283</v>
      </c>
      <c r="N87" s="50">
        <f t="shared" si="10"/>
        <v>4.78</v>
      </c>
      <c r="P87" s="57"/>
      <c r="Q87" s="57"/>
      <c r="R87" s="57"/>
      <c r="S87" s="57"/>
      <c r="T87" s="57"/>
      <c r="U87" s="57"/>
      <c r="V87" s="57"/>
      <c r="W87" s="57"/>
      <c r="X87" s="57"/>
      <c r="Y87" s="57"/>
    </row>
    <row r="88" spans="1:25" ht="14.5">
      <c r="A88" s="10" t="s">
        <v>166</v>
      </c>
      <c r="B88" s="1" t="s">
        <v>167</v>
      </c>
      <c r="C88" s="46">
        <v>9783670</v>
      </c>
      <c r="D88" s="46">
        <v>8382480</v>
      </c>
      <c r="E88" s="49">
        <f t="shared" si="6"/>
        <v>-1401190</v>
      </c>
      <c r="F88" s="50">
        <f t="shared" si="7"/>
        <v>-14.32</v>
      </c>
      <c r="G88" s="46">
        <v>26513132.445498299</v>
      </c>
      <c r="H88" s="46">
        <v>29276861.412572216</v>
      </c>
      <c r="I88" s="49">
        <f t="shared" si="11"/>
        <v>2763728.9670739174</v>
      </c>
      <c r="J88" s="50">
        <f t="shared" si="8"/>
        <v>10.42</v>
      </c>
      <c r="K88" s="46">
        <v>36296802.445498258</v>
      </c>
      <c r="L88" s="46">
        <v>37659341.41257222</v>
      </c>
      <c r="M88" s="49">
        <f t="shared" si="9"/>
        <v>1362538.9670739621</v>
      </c>
      <c r="N88" s="50">
        <f t="shared" si="10"/>
        <v>3.75</v>
      </c>
      <c r="P88" s="57"/>
      <c r="Q88" s="57"/>
      <c r="R88" s="57"/>
      <c r="S88" s="57"/>
      <c r="T88" s="57"/>
      <c r="U88" s="57"/>
      <c r="V88" s="57"/>
      <c r="W88" s="57"/>
      <c r="X88" s="57"/>
      <c r="Y88" s="57"/>
    </row>
    <row r="89" spans="1:25" ht="14.5">
      <c r="A89" s="10" t="s">
        <v>168</v>
      </c>
      <c r="B89" s="1" t="s">
        <v>169</v>
      </c>
      <c r="C89" s="46">
        <v>0</v>
      </c>
      <c r="D89" s="46">
        <v>0</v>
      </c>
      <c r="E89" s="49">
        <f t="shared" si="6"/>
        <v>0</v>
      </c>
      <c r="F89" s="50" t="str">
        <f t="shared" si="7"/>
        <v/>
      </c>
      <c r="G89" s="46">
        <v>48648956.431467399</v>
      </c>
      <c r="H89" s="46">
        <v>51909497.546915613</v>
      </c>
      <c r="I89" s="49">
        <f t="shared" si="11"/>
        <v>3260541.1154482141</v>
      </c>
      <c r="J89" s="50">
        <f t="shared" si="8"/>
        <v>6.7</v>
      </c>
      <c r="K89" s="46">
        <v>48648956.431467399</v>
      </c>
      <c r="L89" s="46">
        <v>51909497.546915613</v>
      </c>
      <c r="M89" s="49">
        <f t="shared" si="9"/>
        <v>3260541.1154482141</v>
      </c>
      <c r="N89" s="50">
        <f t="shared" si="10"/>
        <v>6.7</v>
      </c>
      <c r="P89" s="57"/>
      <c r="Q89" s="57"/>
      <c r="R89" s="57"/>
      <c r="S89" s="57"/>
      <c r="T89" s="57"/>
      <c r="U89" s="57"/>
      <c r="V89" s="57"/>
      <c r="W89" s="57"/>
      <c r="X89" s="57"/>
      <c r="Y89" s="57"/>
    </row>
    <row r="90" spans="1:25" ht="14.5">
      <c r="A90" s="10" t="s">
        <v>170</v>
      </c>
      <c r="B90" s="1" t="s">
        <v>171</v>
      </c>
      <c r="C90" s="46">
        <v>3771661</v>
      </c>
      <c r="D90" s="46">
        <v>2735242</v>
      </c>
      <c r="E90" s="49">
        <f t="shared" si="6"/>
        <v>-1036419</v>
      </c>
      <c r="F90" s="50">
        <f t="shared" si="7"/>
        <v>-27.48</v>
      </c>
      <c r="G90" s="46">
        <v>15066279.4149429</v>
      </c>
      <c r="H90" s="46">
        <v>17132944.466815989</v>
      </c>
      <c r="I90" s="49">
        <f t="shared" si="11"/>
        <v>2066665.0518730897</v>
      </c>
      <c r="J90" s="50">
        <f t="shared" si="8"/>
        <v>13.72</v>
      </c>
      <c r="K90" s="46">
        <v>18837940.414942905</v>
      </c>
      <c r="L90" s="46">
        <v>19868186.466815989</v>
      </c>
      <c r="M90" s="49">
        <f t="shared" si="9"/>
        <v>1030246.0518730842</v>
      </c>
      <c r="N90" s="50">
        <f t="shared" si="10"/>
        <v>5.47</v>
      </c>
      <c r="P90" s="57"/>
      <c r="Q90" s="57"/>
      <c r="R90" s="57"/>
      <c r="S90" s="57"/>
      <c r="T90" s="57"/>
      <c r="U90" s="57"/>
      <c r="V90" s="57"/>
      <c r="W90" s="57"/>
      <c r="X90" s="57"/>
      <c r="Y90" s="57"/>
    </row>
    <row r="91" spans="1:25" ht="14.5">
      <c r="A91" s="10" t="s">
        <v>172</v>
      </c>
      <c r="B91" s="1" t="s">
        <v>173</v>
      </c>
      <c r="C91" s="46">
        <v>0</v>
      </c>
      <c r="D91" s="46">
        <v>257412</v>
      </c>
      <c r="E91" s="49">
        <f t="shared" si="6"/>
        <v>257412</v>
      </c>
      <c r="F91" s="50" t="str">
        <f t="shared" si="7"/>
        <v/>
      </c>
      <c r="G91" s="46">
        <v>11452376.2473101</v>
      </c>
      <c r="H91" s="46">
        <v>11385059.121463954</v>
      </c>
      <c r="I91" s="49">
        <f t="shared" si="11"/>
        <v>-67317.125846145675</v>
      </c>
      <c r="J91" s="50">
        <f t="shared" si="8"/>
        <v>-0.59</v>
      </c>
      <c r="K91" s="46">
        <v>11452376.247310122</v>
      </c>
      <c r="L91" s="46">
        <v>11642471.121463954</v>
      </c>
      <c r="M91" s="49">
        <f t="shared" si="9"/>
        <v>190094.87415383197</v>
      </c>
      <c r="N91" s="50">
        <f t="shared" si="10"/>
        <v>1.66</v>
      </c>
      <c r="P91" s="57"/>
      <c r="Q91" s="57"/>
      <c r="R91" s="57"/>
      <c r="S91" s="57"/>
      <c r="T91" s="57"/>
      <c r="U91" s="57"/>
      <c r="V91" s="57"/>
      <c r="W91" s="57"/>
      <c r="X91" s="57"/>
      <c r="Y91" s="57"/>
    </row>
    <row r="92" spans="1:25" ht="14.5">
      <c r="A92" s="10" t="s">
        <v>174</v>
      </c>
      <c r="B92" s="1" t="s">
        <v>175</v>
      </c>
      <c r="C92" s="46">
        <v>19710792</v>
      </c>
      <c r="D92" s="46">
        <v>19449421</v>
      </c>
      <c r="E92" s="49">
        <f t="shared" si="6"/>
        <v>-261371</v>
      </c>
      <c r="F92" s="50">
        <f t="shared" si="7"/>
        <v>-1.33</v>
      </c>
      <c r="G92" s="46">
        <v>32952072.515920401</v>
      </c>
      <c r="H92" s="46">
        <v>35283747.589633055</v>
      </c>
      <c r="I92" s="49">
        <f t="shared" si="11"/>
        <v>2331675.0737126544</v>
      </c>
      <c r="J92" s="50">
        <f t="shared" si="8"/>
        <v>7.08</v>
      </c>
      <c r="K92" s="46">
        <v>52662864.515920445</v>
      </c>
      <c r="L92" s="46">
        <v>54733168.589633055</v>
      </c>
      <c r="M92" s="49">
        <f t="shared" si="9"/>
        <v>2070304.0737126097</v>
      </c>
      <c r="N92" s="50">
        <f t="shared" si="10"/>
        <v>3.93</v>
      </c>
      <c r="P92" s="57"/>
      <c r="Q92" s="57"/>
      <c r="R92" s="57"/>
      <c r="S92" s="57"/>
      <c r="T92" s="57"/>
      <c r="U92" s="57"/>
      <c r="V92" s="57"/>
      <c r="W92" s="57"/>
      <c r="X92" s="57"/>
      <c r="Y92" s="57"/>
    </row>
    <row r="93" spans="1:25" ht="14.5">
      <c r="A93" s="10" t="s">
        <v>176</v>
      </c>
      <c r="B93" s="1" t="s">
        <v>177</v>
      </c>
      <c r="C93" s="46">
        <v>30886588</v>
      </c>
      <c r="D93" s="46">
        <v>27644220</v>
      </c>
      <c r="E93" s="49">
        <f t="shared" si="6"/>
        <v>-3242368</v>
      </c>
      <c r="F93" s="50">
        <f t="shared" si="7"/>
        <v>-10.5</v>
      </c>
      <c r="G93" s="46">
        <v>73692164.622952297</v>
      </c>
      <c r="H93" s="46">
        <v>81201472.476461411</v>
      </c>
      <c r="I93" s="49">
        <f t="shared" si="11"/>
        <v>7509307.8535091132</v>
      </c>
      <c r="J93" s="50">
        <f t="shared" si="8"/>
        <v>10.19</v>
      </c>
      <c r="K93" s="46">
        <v>104578752.62295233</v>
      </c>
      <c r="L93" s="46">
        <v>108845692.47646141</v>
      </c>
      <c r="M93" s="49">
        <f t="shared" si="9"/>
        <v>4266939.8535090834</v>
      </c>
      <c r="N93" s="50">
        <f t="shared" si="10"/>
        <v>4.08</v>
      </c>
      <c r="P93" s="57"/>
      <c r="Q93" s="57"/>
      <c r="R93" s="57"/>
      <c r="S93" s="57"/>
      <c r="T93" s="57"/>
      <c r="U93" s="57"/>
      <c r="V93" s="57"/>
      <c r="W93" s="57"/>
      <c r="X93" s="57"/>
      <c r="Y93" s="57"/>
    </row>
    <row r="94" spans="1:25" ht="14.5">
      <c r="A94" s="10" t="s">
        <v>178</v>
      </c>
      <c r="B94" s="1" t="s">
        <v>179</v>
      </c>
      <c r="C94" s="46">
        <v>6603606</v>
      </c>
      <c r="D94" s="46">
        <v>6581503</v>
      </c>
      <c r="E94" s="49">
        <f t="shared" si="6"/>
        <v>-22103</v>
      </c>
      <c r="F94" s="50">
        <f t="shared" si="7"/>
        <v>-0.33</v>
      </c>
      <c r="G94" s="46">
        <v>19461014.291065902</v>
      </c>
      <c r="H94" s="46">
        <v>20867554.373667166</v>
      </c>
      <c r="I94" s="49">
        <f t="shared" si="11"/>
        <v>1406540.0826012641</v>
      </c>
      <c r="J94" s="50">
        <f t="shared" si="8"/>
        <v>7.23</v>
      </c>
      <c r="K94" s="46">
        <v>26064620.291065864</v>
      </c>
      <c r="L94" s="46">
        <v>27449057.373667166</v>
      </c>
      <c r="M94" s="49">
        <f t="shared" si="9"/>
        <v>1384437.0826013014</v>
      </c>
      <c r="N94" s="50">
        <f t="shared" si="10"/>
        <v>5.31</v>
      </c>
      <c r="P94" s="57"/>
      <c r="Q94" s="57"/>
      <c r="R94" s="57"/>
      <c r="S94" s="57"/>
      <c r="T94" s="57"/>
      <c r="U94" s="57"/>
      <c r="V94" s="57"/>
      <c r="W94" s="57"/>
      <c r="X94" s="57"/>
      <c r="Y94" s="57"/>
    </row>
    <row r="95" spans="1:25" ht="14.5">
      <c r="A95" s="11" t="s">
        <v>180</v>
      </c>
      <c r="B95" s="12" t="s">
        <v>181</v>
      </c>
      <c r="C95" s="46">
        <v>193435204</v>
      </c>
      <c r="D95" s="46">
        <v>193268690</v>
      </c>
      <c r="E95" s="49">
        <f t="shared" si="6"/>
        <v>-166514</v>
      </c>
      <c r="F95" s="50">
        <f t="shared" si="7"/>
        <v>-0.09</v>
      </c>
      <c r="G95" s="46">
        <v>503275236.79640299</v>
      </c>
      <c r="H95" s="46">
        <v>537936002.76038623</v>
      </c>
      <c r="I95" s="49">
        <f t="shared" si="11"/>
        <v>34660765.963983238</v>
      </c>
      <c r="J95" s="50">
        <f t="shared" si="8"/>
        <v>6.89</v>
      </c>
      <c r="K95" s="46">
        <v>696710440.79640329</v>
      </c>
      <c r="L95" s="46">
        <v>731204692.76038635</v>
      </c>
      <c r="M95" s="49">
        <f t="shared" si="9"/>
        <v>34494251.963983059</v>
      </c>
      <c r="N95" s="50">
        <f t="shared" si="10"/>
        <v>4.95</v>
      </c>
      <c r="P95" s="57"/>
      <c r="Q95" s="57"/>
      <c r="R95" s="57"/>
      <c r="S95" s="57"/>
      <c r="T95" s="57"/>
      <c r="U95" s="57"/>
      <c r="V95" s="57"/>
      <c r="W95" s="57"/>
      <c r="X95" s="57"/>
      <c r="Y95" s="57"/>
    </row>
    <row r="96" spans="1:25" s="12" customFormat="1" ht="14.5">
      <c r="A96" s="11"/>
      <c r="B96" s="12" t="s">
        <v>182</v>
      </c>
      <c r="C96" s="46">
        <v>466176672</v>
      </c>
      <c r="D96" s="46">
        <v>452545895</v>
      </c>
      <c r="E96" s="49">
        <f t="shared" si="6"/>
        <v>-13630777</v>
      </c>
      <c r="F96" s="50">
        <f t="shared" si="7"/>
        <v>-2.92</v>
      </c>
      <c r="G96" s="46">
        <v>3115389103.9693599</v>
      </c>
      <c r="H96" s="46">
        <v>3275509346.3491974</v>
      </c>
      <c r="I96" s="49">
        <f t="shared" si="11"/>
        <v>160120242.37983751</v>
      </c>
      <c r="J96" s="50">
        <f t="shared" si="8"/>
        <v>5.14</v>
      </c>
      <c r="K96" s="46">
        <v>3581565775.969357</v>
      </c>
      <c r="L96" s="46">
        <v>3728055241.3491979</v>
      </c>
      <c r="M96" s="49">
        <f t="shared" si="9"/>
        <v>146489465.37984085</v>
      </c>
      <c r="N96" s="50">
        <f t="shared" si="10"/>
        <v>4.09</v>
      </c>
      <c r="P96" s="57"/>
      <c r="Q96" s="57"/>
      <c r="R96" s="57"/>
      <c r="S96" s="57"/>
      <c r="T96" s="57"/>
      <c r="U96" s="57"/>
      <c r="V96" s="57"/>
      <c r="W96" s="57"/>
      <c r="X96" s="57"/>
      <c r="Y96" s="57"/>
    </row>
    <row r="97" spans="1:25" ht="14.5">
      <c r="A97" s="10" t="s">
        <v>183</v>
      </c>
      <c r="B97" s="1" t="s">
        <v>184</v>
      </c>
      <c r="C97" s="46">
        <v>122313727</v>
      </c>
      <c r="D97" s="46">
        <v>144819027</v>
      </c>
      <c r="E97" s="49">
        <f t="shared" si="6"/>
        <v>22505300</v>
      </c>
      <c r="F97" s="50">
        <f t="shared" si="7"/>
        <v>18.399999999999999</v>
      </c>
      <c r="G97" s="46">
        <v>346563672.80312198</v>
      </c>
      <c r="H97" s="46">
        <v>345141678.58781856</v>
      </c>
      <c r="I97" s="49">
        <f t="shared" si="11"/>
        <v>-1421994.215303421</v>
      </c>
      <c r="J97" s="50">
        <f t="shared" si="8"/>
        <v>-0.41</v>
      </c>
      <c r="K97" s="46">
        <v>468877399.80312169</v>
      </c>
      <c r="L97" s="46">
        <v>489960705.58781856</v>
      </c>
      <c r="M97" s="49">
        <f t="shared" si="9"/>
        <v>21083305.784696877</v>
      </c>
      <c r="N97" s="50">
        <f t="shared" si="10"/>
        <v>4.5</v>
      </c>
      <c r="P97" s="57"/>
      <c r="Q97" s="57"/>
      <c r="R97" s="57"/>
      <c r="S97" s="57"/>
      <c r="T97" s="57"/>
      <c r="U97" s="57"/>
      <c r="V97" s="57"/>
      <c r="W97" s="57"/>
      <c r="X97" s="57"/>
      <c r="Y97" s="57"/>
    </row>
    <row r="98" spans="1:25" ht="14.5">
      <c r="A98" s="10" t="s">
        <v>185</v>
      </c>
      <c r="B98" s="1" t="s">
        <v>186</v>
      </c>
      <c r="C98" s="46">
        <v>35186894</v>
      </c>
      <c r="D98" s="46">
        <v>32963576</v>
      </c>
      <c r="E98" s="49">
        <f t="shared" si="6"/>
        <v>-2223318</v>
      </c>
      <c r="F98" s="50">
        <f t="shared" si="7"/>
        <v>-6.32</v>
      </c>
      <c r="G98" s="46">
        <v>43300602.339941002</v>
      </c>
      <c r="H98" s="46">
        <v>50116072.355116986</v>
      </c>
      <c r="I98" s="49">
        <f t="shared" si="11"/>
        <v>6815470.0151759833</v>
      </c>
      <c r="J98" s="50">
        <f t="shared" si="8"/>
        <v>15.74</v>
      </c>
      <c r="K98" s="46">
        <v>78487496.339940965</v>
      </c>
      <c r="L98" s="46">
        <v>83079648.355116993</v>
      </c>
      <c r="M98" s="49">
        <f t="shared" si="9"/>
        <v>4592152.015176028</v>
      </c>
      <c r="N98" s="50">
        <f t="shared" si="10"/>
        <v>5.85</v>
      </c>
      <c r="P98" s="57"/>
      <c r="Q98" s="57"/>
      <c r="R98" s="57"/>
      <c r="S98" s="57"/>
      <c r="T98" s="57"/>
      <c r="U98" s="57"/>
      <c r="V98" s="57"/>
      <c r="W98" s="57"/>
      <c r="X98" s="57"/>
      <c r="Y98" s="57"/>
    </row>
    <row r="99" spans="1:25" ht="14.5">
      <c r="A99" s="10" t="s">
        <v>187</v>
      </c>
      <c r="B99" s="1" t="s">
        <v>188</v>
      </c>
      <c r="C99" s="46">
        <v>11181537</v>
      </c>
      <c r="D99" s="46">
        <v>12073726</v>
      </c>
      <c r="E99" s="49">
        <f t="shared" si="6"/>
        <v>892189</v>
      </c>
      <c r="F99" s="50">
        <f t="shared" si="7"/>
        <v>7.98</v>
      </c>
      <c r="G99" s="46">
        <v>26481095.533135101</v>
      </c>
      <c r="H99" s="46">
        <v>27005885.601004429</v>
      </c>
      <c r="I99" s="49">
        <f t="shared" si="11"/>
        <v>524790.06786932796</v>
      </c>
      <c r="J99" s="50">
        <f t="shared" si="8"/>
        <v>1.98</v>
      </c>
      <c r="K99" s="46">
        <v>37662632.533135101</v>
      </c>
      <c r="L99" s="46">
        <v>39079611.601004429</v>
      </c>
      <c r="M99" s="49">
        <f t="shared" si="9"/>
        <v>1416979.067869328</v>
      </c>
      <c r="N99" s="50">
        <f t="shared" si="10"/>
        <v>3.76</v>
      </c>
      <c r="P99" s="57"/>
      <c r="Q99" s="57"/>
      <c r="R99" s="57"/>
      <c r="S99" s="57"/>
      <c r="T99" s="57"/>
      <c r="U99" s="57"/>
      <c r="V99" s="57"/>
      <c r="W99" s="57"/>
      <c r="X99" s="57"/>
      <c r="Y99" s="57"/>
    </row>
    <row r="100" spans="1:25" ht="14.5">
      <c r="A100" s="10" t="s">
        <v>189</v>
      </c>
      <c r="B100" s="1" t="s">
        <v>190</v>
      </c>
      <c r="C100" s="46">
        <v>29545634</v>
      </c>
      <c r="D100" s="46">
        <v>32793309</v>
      </c>
      <c r="E100" s="49">
        <f t="shared" si="6"/>
        <v>3247675</v>
      </c>
      <c r="F100" s="50">
        <f t="shared" si="7"/>
        <v>10.99</v>
      </c>
      <c r="G100" s="46">
        <v>65606098.8755107</v>
      </c>
      <c r="H100" s="46">
        <v>66478982.561633915</v>
      </c>
      <c r="I100" s="49">
        <f t="shared" si="11"/>
        <v>872883.68612321466</v>
      </c>
      <c r="J100" s="50">
        <f t="shared" si="8"/>
        <v>1.33</v>
      </c>
      <c r="K100" s="46">
        <v>95151732.875510722</v>
      </c>
      <c r="L100" s="46">
        <v>99272291.561633915</v>
      </c>
      <c r="M100" s="49">
        <f t="shared" si="9"/>
        <v>4120558.6861231923</v>
      </c>
      <c r="N100" s="50">
        <f t="shared" si="10"/>
        <v>4.33</v>
      </c>
      <c r="P100" s="57"/>
      <c r="Q100" s="57"/>
      <c r="R100" s="57"/>
      <c r="S100" s="57"/>
      <c r="T100" s="57"/>
      <c r="U100" s="57"/>
      <c r="V100" s="57"/>
      <c r="W100" s="57"/>
      <c r="X100" s="57"/>
      <c r="Y100" s="57"/>
    </row>
    <row r="101" spans="1:25" ht="14.5">
      <c r="A101" s="10" t="s">
        <v>191</v>
      </c>
      <c r="B101" s="1" t="s">
        <v>192</v>
      </c>
      <c r="C101" s="46">
        <v>17727527</v>
      </c>
      <c r="D101" s="46">
        <v>18963560</v>
      </c>
      <c r="E101" s="49">
        <f t="shared" si="6"/>
        <v>1236033</v>
      </c>
      <c r="F101" s="50">
        <f t="shared" si="7"/>
        <v>6.97</v>
      </c>
      <c r="G101" s="46">
        <v>50971819.783428498</v>
      </c>
      <c r="H101" s="46">
        <v>52418555.296651892</v>
      </c>
      <c r="I101" s="49">
        <f t="shared" si="11"/>
        <v>1446735.5132233948</v>
      </c>
      <c r="J101" s="50">
        <f t="shared" si="8"/>
        <v>2.84</v>
      </c>
      <c r="K101" s="46">
        <v>68699346.78342849</v>
      </c>
      <c r="L101" s="46">
        <v>71382115.2966519</v>
      </c>
      <c r="M101" s="49">
        <f t="shared" si="9"/>
        <v>2682768.5132234097</v>
      </c>
      <c r="N101" s="50">
        <f t="shared" si="10"/>
        <v>3.91</v>
      </c>
      <c r="P101" s="57"/>
      <c r="Q101" s="57"/>
      <c r="R101" s="57"/>
      <c r="S101" s="57"/>
      <c r="T101" s="57"/>
      <c r="U101" s="57"/>
      <c r="V101" s="57"/>
      <c r="W101" s="57"/>
      <c r="X101" s="57"/>
      <c r="Y101" s="57"/>
    </row>
    <row r="102" spans="1:25" ht="14.5">
      <c r="A102" s="10" t="s">
        <v>193</v>
      </c>
      <c r="B102" s="1" t="s">
        <v>194</v>
      </c>
      <c r="C102" s="46">
        <v>0</v>
      </c>
      <c r="D102" s="46">
        <v>600754</v>
      </c>
      <c r="E102" s="49">
        <f t="shared" si="6"/>
        <v>600754</v>
      </c>
      <c r="F102" s="50" t="str">
        <f t="shared" si="7"/>
        <v/>
      </c>
      <c r="G102" s="46">
        <v>14888000.999563601</v>
      </c>
      <c r="H102" s="46">
        <v>14706307.379661361</v>
      </c>
      <c r="I102" s="49">
        <f t="shared" si="11"/>
        <v>-181693.61990224011</v>
      </c>
      <c r="J102" s="50">
        <f t="shared" si="8"/>
        <v>-1.22</v>
      </c>
      <c r="K102" s="46">
        <v>14888000.999563649</v>
      </c>
      <c r="L102" s="46">
        <v>15307061.379661361</v>
      </c>
      <c r="M102" s="49">
        <f t="shared" si="9"/>
        <v>419060.38009771146</v>
      </c>
      <c r="N102" s="50">
        <f t="shared" si="10"/>
        <v>2.81</v>
      </c>
      <c r="P102" s="57"/>
      <c r="Q102" s="57"/>
      <c r="R102" s="57"/>
      <c r="S102" s="57"/>
      <c r="T102" s="57"/>
      <c r="U102" s="57"/>
      <c r="V102" s="57"/>
      <c r="W102" s="57"/>
      <c r="X102" s="57"/>
      <c r="Y102" s="57"/>
    </row>
    <row r="103" spans="1:25" ht="14.5">
      <c r="A103" s="10" t="s">
        <v>195</v>
      </c>
      <c r="B103" s="1" t="s">
        <v>196</v>
      </c>
      <c r="C103" s="46">
        <v>0</v>
      </c>
      <c r="D103" s="46">
        <v>0</v>
      </c>
      <c r="E103" s="49">
        <f t="shared" si="6"/>
        <v>0</v>
      </c>
      <c r="F103" s="50" t="str">
        <f t="shared" si="7"/>
        <v/>
      </c>
      <c r="G103" s="46">
        <v>10739026.7481477</v>
      </c>
      <c r="H103" s="46">
        <v>10423558.561233059</v>
      </c>
      <c r="I103" s="49">
        <f t="shared" si="11"/>
        <v>-315468.18691464141</v>
      </c>
      <c r="J103" s="50">
        <f t="shared" si="8"/>
        <v>-2.94</v>
      </c>
      <c r="K103" s="46">
        <v>10739026.748147665</v>
      </c>
      <c r="L103" s="46">
        <v>10423558.561233059</v>
      </c>
      <c r="M103" s="49">
        <f t="shared" si="9"/>
        <v>-315468.18691460602</v>
      </c>
      <c r="N103" s="50">
        <f t="shared" si="10"/>
        <v>-2.94</v>
      </c>
      <c r="P103" s="57"/>
      <c r="Q103" s="57"/>
      <c r="R103" s="57"/>
      <c r="S103" s="57"/>
      <c r="T103" s="57"/>
      <c r="U103" s="57"/>
      <c r="V103" s="57"/>
      <c r="W103" s="57"/>
      <c r="X103" s="57"/>
      <c r="Y103" s="57"/>
    </row>
    <row r="104" spans="1:25" ht="14.5">
      <c r="A104" s="10" t="s">
        <v>197</v>
      </c>
      <c r="B104" s="1" t="s">
        <v>198</v>
      </c>
      <c r="C104" s="46">
        <v>1032063</v>
      </c>
      <c r="D104" s="46">
        <v>873354</v>
      </c>
      <c r="E104" s="49">
        <f t="shared" si="6"/>
        <v>-158709</v>
      </c>
      <c r="F104" s="50">
        <f t="shared" si="7"/>
        <v>-15.38</v>
      </c>
      <c r="G104" s="46">
        <v>17335497.999321301</v>
      </c>
      <c r="H104" s="46">
        <v>18736709.553180464</v>
      </c>
      <c r="I104" s="49">
        <f t="shared" si="11"/>
        <v>1401211.5538591631</v>
      </c>
      <c r="J104" s="50">
        <f t="shared" si="8"/>
        <v>8.08</v>
      </c>
      <c r="K104" s="46">
        <v>18367560.999321252</v>
      </c>
      <c r="L104" s="46">
        <v>19610063.553180464</v>
      </c>
      <c r="M104" s="49">
        <f t="shared" si="9"/>
        <v>1242502.5538592115</v>
      </c>
      <c r="N104" s="50">
        <f t="shared" si="10"/>
        <v>6.76</v>
      </c>
      <c r="P104" s="57"/>
      <c r="Q104" s="57"/>
      <c r="R104" s="57"/>
      <c r="S104" s="57"/>
      <c r="T104" s="57"/>
      <c r="U104" s="57"/>
      <c r="V104" s="57"/>
      <c r="W104" s="57"/>
      <c r="X104" s="57"/>
      <c r="Y104" s="57"/>
    </row>
    <row r="105" spans="1:25" ht="14.5">
      <c r="A105" s="10" t="s">
        <v>199</v>
      </c>
      <c r="B105" s="1" t="s">
        <v>200</v>
      </c>
      <c r="C105" s="46">
        <v>37047659</v>
      </c>
      <c r="D105" s="46">
        <v>38952679</v>
      </c>
      <c r="E105" s="49">
        <f t="shared" si="6"/>
        <v>1905020</v>
      </c>
      <c r="F105" s="50">
        <f t="shared" si="7"/>
        <v>5.14</v>
      </c>
      <c r="G105" s="46">
        <v>59828262.913113497</v>
      </c>
      <c r="H105" s="46">
        <v>61724397.97384093</v>
      </c>
      <c r="I105" s="49">
        <f t="shared" si="11"/>
        <v>1896135.0607274324</v>
      </c>
      <c r="J105" s="50">
        <f t="shared" si="8"/>
        <v>3.17</v>
      </c>
      <c r="K105" s="46">
        <v>96875921.913113505</v>
      </c>
      <c r="L105" s="46">
        <v>100677076.97384092</v>
      </c>
      <c r="M105" s="49">
        <f t="shared" si="9"/>
        <v>3801155.0607274175</v>
      </c>
      <c r="N105" s="50">
        <f t="shared" si="10"/>
        <v>3.92</v>
      </c>
      <c r="P105" s="57"/>
      <c r="Q105" s="57"/>
      <c r="R105" s="57"/>
      <c r="S105" s="57"/>
      <c r="T105" s="57"/>
      <c r="U105" s="57"/>
      <c r="V105" s="57"/>
      <c r="W105" s="57"/>
      <c r="X105" s="57"/>
      <c r="Y105" s="57"/>
    </row>
    <row r="106" spans="1:25" ht="14.5">
      <c r="A106" s="10" t="s">
        <v>201</v>
      </c>
      <c r="B106" s="1" t="s">
        <v>202</v>
      </c>
      <c r="C106" s="46">
        <v>10324764</v>
      </c>
      <c r="D106" s="46">
        <v>9835915</v>
      </c>
      <c r="E106" s="49">
        <f t="shared" si="6"/>
        <v>-488849</v>
      </c>
      <c r="F106" s="50">
        <f t="shared" si="7"/>
        <v>-4.7300000000000004</v>
      </c>
      <c r="G106" s="46">
        <v>49104551.723587602</v>
      </c>
      <c r="H106" s="46">
        <v>51375075.735556483</v>
      </c>
      <c r="I106" s="49">
        <f t="shared" si="11"/>
        <v>2270524.0119688809</v>
      </c>
      <c r="J106" s="50">
        <f t="shared" si="8"/>
        <v>4.62</v>
      </c>
      <c r="K106" s="46">
        <v>59429315.723587602</v>
      </c>
      <c r="L106" s="46">
        <v>61210990.735556483</v>
      </c>
      <c r="M106" s="49">
        <f t="shared" si="9"/>
        <v>1781675.0119688809</v>
      </c>
      <c r="N106" s="50">
        <f t="shared" si="10"/>
        <v>3</v>
      </c>
      <c r="P106" s="57"/>
      <c r="Q106" s="57"/>
      <c r="R106" s="57"/>
      <c r="S106" s="57"/>
      <c r="T106" s="57"/>
      <c r="U106" s="57"/>
      <c r="V106" s="57"/>
      <c r="W106" s="57"/>
      <c r="X106" s="57"/>
      <c r="Y106" s="57"/>
    </row>
    <row r="107" spans="1:25" ht="14.5">
      <c r="A107" s="11" t="s">
        <v>203</v>
      </c>
      <c r="B107" s="12" t="s">
        <v>204</v>
      </c>
      <c r="C107" s="46">
        <v>264359805</v>
      </c>
      <c r="D107" s="46">
        <v>291875900</v>
      </c>
      <c r="E107" s="49">
        <f t="shared" si="6"/>
        <v>27516095</v>
      </c>
      <c r="F107" s="50">
        <f t="shared" si="7"/>
        <v>10.41</v>
      </c>
      <c r="G107" s="46">
        <v>684818629.718871</v>
      </c>
      <c r="H107" s="46">
        <v>698127223.60569799</v>
      </c>
      <c r="I107" s="49">
        <f t="shared" si="11"/>
        <v>13308593.886826992</v>
      </c>
      <c r="J107" s="50">
        <f t="shared" si="8"/>
        <v>1.94</v>
      </c>
      <c r="K107" s="46">
        <v>949178434.71887052</v>
      </c>
      <c r="L107" s="46">
        <v>990003123.60569823</v>
      </c>
      <c r="M107" s="49">
        <f t="shared" si="9"/>
        <v>40824688.886827707</v>
      </c>
      <c r="N107" s="50">
        <f t="shared" si="10"/>
        <v>4.3</v>
      </c>
      <c r="P107" s="57"/>
      <c r="Q107" s="57"/>
      <c r="R107" s="57"/>
      <c r="S107" s="57"/>
      <c r="T107" s="57"/>
      <c r="U107" s="57"/>
      <c r="V107" s="57"/>
      <c r="W107" s="57"/>
      <c r="X107" s="57"/>
      <c r="Y107" s="57"/>
    </row>
    <row r="108" spans="1:25" ht="14.5">
      <c r="A108" s="10" t="s">
        <v>205</v>
      </c>
      <c r="B108" s="1" t="s">
        <v>206</v>
      </c>
      <c r="C108" s="46">
        <v>7812621</v>
      </c>
      <c r="D108" s="46">
        <v>7937606</v>
      </c>
      <c r="E108" s="49">
        <f t="shared" si="6"/>
        <v>124985</v>
      </c>
      <c r="F108" s="50">
        <f t="shared" si="7"/>
        <v>1.6</v>
      </c>
      <c r="G108" s="46">
        <v>12696159.1628151</v>
      </c>
      <c r="H108" s="46">
        <v>13743487.579632422</v>
      </c>
      <c r="I108" s="49">
        <f t="shared" si="11"/>
        <v>1047328.4168173224</v>
      </c>
      <c r="J108" s="50">
        <f t="shared" si="8"/>
        <v>8.25</v>
      </c>
      <c r="K108" s="46">
        <v>20508780.162815124</v>
      </c>
      <c r="L108" s="46">
        <v>21681093.579632424</v>
      </c>
      <c r="M108" s="49">
        <f t="shared" si="9"/>
        <v>1172313.4168173</v>
      </c>
      <c r="N108" s="50">
        <f t="shared" si="10"/>
        <v>5.72</v>
      </c>
      <c r="P108" s="57"/>
      <c r="Q108" s="57"/>
      <c r="R108" s="57"/>
      <c r="S108" s="57"/>
      <c r="T108" s="57"/>
      <c r="U108" s="57"/>
      <c r="V108" s="57"/>
      <c r="W108" s="57"/>
      <c r="X108" s="57"/>
      <c r="Y108" s="57"/>
    </row>
    <row r="109" spans="1:25" ht="14.5">
      <c r="A109" s="10" t="s">
        <v>207</v>
      </c>
      <c r="B109" s="1" t="s">
        <v>208</v>
      </c>
      <c r="C109" s="46">
        <v>77226106</v>
      </c>
      <c r="D109" s="46">
        <v>77823326</v>
      </c>
      <c r="E109" s="49">
        <f t="shared" si="6"/>
        <v>597220</v>
      </c>
      <c r="F109" s="50">
        <f t="shared" si="7"/>
        <v>0.77</v>
      </c>
      <c r="G109" s="46">
        <v>97233455.797748506</v>
      </c>
      <c r="H109" s="46">
        <v>104670537.82886742</v>
      </c>
      <c r="I109" s="49">
        <f t="shared" si="11"/>
        <v>7437082.0311189145</v>
      </c>
      <c r="J109" s="50">
        <f t="shared" si="8"/>
        <v>7.65</v>
      </c>
      <c r="K109" s="46">
        <v>174459561.79774854</v>
      </c>
      <c r="L109" s="46">
        <v>182493863.82886744</v>
      </c>
      <c r="M109" s="49">
        <f t="shared" si="9"/>
        <v>8034302.0311188996</v>
      </c>
      <c r="N109" s="50">
        <f t="shared" si="10"/>
        <v>4.6100000000000003</v>
      </c>
      <c r="P109" s="57"/>
      <c r="Q109" s="57"/>
      <c r="R109" s="57"/>
      <c r="S109" s="57"/>
      <c r="T109" s="57"/>
      <c r="U109" s="57"/>
      <c r="V109" s="57"/>
      <c r="W109" s="57"/>
      <c r="X109" s="57"/>
      <c r="Y109" s="57"/>
    </row>
    <row r="110" spans="1:25" ht="14.5">
      <c r="A110" s="10" t="s">
        <v>209</v>
      </c>
      <c r="B110" s="1" t="s">
        <v>210</v>
      </c>
      <c r="C110" s="46">
        <v>1848538</v>
      </c>
      <c r="D110" s="46">
        <v>1627145</v>
      </c>
      <c r="E110" s="49">
        <f t="shared" si="6"/>
        <v>-221393</v>
      </c>
      <c r="F110" s="50">
        <f t="shared" si="7"/>
        <v>-11.98</v>
      </c>
      <c r="G110" s="46">
        <v>3571879.5418948098</v>
      </c>
      <c r="H110" s="46">
        <v>3892133.7875324679</v>
      </c>
      <c r="I110" s="49">
        <f t="shared" si="11"/>
        <v>320254.24563765805</v>
      </c>
      <c r="J110" s="50">
        <f t="shared" si="8"/>
        <v>8.9700000000000006</v>
      </c>
      <c r="K110" s="46">
        <v>5420417.541894814</v>
      </c>
      <c r="L110" s="46">
        <v>5519278.7875324674</v>
      </c>
      <c r="M110" s="49">
        <f t="shared" si="9"/>
        <v>98861.245637653396</v>
      </c>
      <c r="N110" s="50">
        <f t="shared" si="10"/>
        <v>1.82</v>
      </c>
      <c r="P110" s="57"/>
      <c r="Q110" s="57"/>
      <c r="R110" s="57"/>
      <c r="S110" s="57"/>
      <c r="T110" s="57"/>
      <c r="U110" s="57"/>
      <c r="V110" s="57"/>
      <c r="W110" s="57"/>
      <c r="X110" s="57"/>
      <c r="Y110" s="57"/>
    </row>
    <row r="111" spans="1:25" ht="14.5">
      <c r="A111" s="10" t="s">
        <v>211</v>
      </c>
      <c r="B111" s="1" t="s">
        <v>212</v>
      </c>
      <c r="C111" s="46">
        <v>1690241</v>
      </c>
      <c r="D111" s="46">
        <v>2107183</v>
      </c>
      <c r="E111" s="49">
        <f t="shared" si="6"/>
        <v>416942</v>
      </c>
      <c r="F111" s="50">
        <f t="shared" si="7"/>
        <v>24.67</v>
      </c>
      <c r="G111" s="46">
        <v>8212043.9428397696</v>
      </c>
      <c r="H111" s="46">
        <v>8473649.4219058342</v>
      </c>
      <c r="I111" s="49">
        <f t="shared" si="11"/>
        <v>261605.47906606458</v>
      </c>
      <c r="J111" s="50">
        <f t="shared" si="8"/>
        <v>3.19</v>
      </c>
      <c r="K111" s="46">
        <v>9902284.9428397659</v>
      </c>
      <c r="L111" s="46">
        <v>10580832.421905834</v>
      </c>
      <c r="M111" s="49">
        <f t="shared" si="9"/>
        <v>678547.47906606831</v>
      </c>
      <c r="N111" s="50">
        <f t="shared" si="10"/>
        <v>6.85</v>
      </c>
      <c r="P111" s="57"/>
      <c r="Q111" s="57"/>
      <c r="R111" s="57"/>
      <c r="S111" s="57"/>
      <c r="T111" s="57"/>
      <c r="U111" s="57"/>
      <c r="V111" s="57"/>
      <c r="W111" s="57"/>
      <c r="X111" s="57"/>
      <c r="Y111" s="57"/>
    </row>
    <row r="112" spans="1:25" ht="14.5">
      <c r="A112" s="10" t="s">
        <v>213</v>
      </c>
      <c r="B112" s="1" t="s">
        <v>214</v>
      </c>
      <c r="C112" s="46">
        <v>0</v>
      </c>
      <c r="D112" s="46">
        <v>0</v>
      </c>
      <c r="E112" s="49">
        <f t="shared" si="6"/>
        <v>0</v>
      </c>
      <c r="F112" s="50" t="str">
        <f t="shared" si="7"/>
        <v/>
      </c>
      <c r="G112" s="46">
        <v>9178017.0503287204</v>
      </c>
      <c r="H112" s="46">
        <v>9415267.4156317003</v>
      </c>
      <c r="I112" s="49">
        <f t="shared" si="11"/>
        <v>237250.36530297995</v>
      </c>
      <c r="J112" s="50">
        <f t="shared" si="8"/>
        <v>2.58</v>
      </c>
      <c r="K112" s="46">
        <v>9178017.0503287185</v>
      </c>
      <c r="L112" s="46">
        <v>9415267.4156317003</v>
      </c>
      <c r="M112" s="49">
        <f t="shared" si="9"/>
        <v>237250.36530298181</v>
      </c>
      <c r="N112" s="50">
        <f t="shared" si="10"/>
        <v>2.58</v>
      </c>
      <c r="P112" s="57"/>
      <c r="Q112" s="57"/>
      <c r="R112" s="57"/>
      <c r="S112" s="57"/>
      <c r="T112" s="57"/>
      <c r="U112" s="57"/>
      <c r="V112" s="57"/>
      <c r="W112" s="57"/>
      <c r="X112" s="57"/>
      <c r="Y112" s="57"/>
    </row>
    <row r="113" spans="1:25" ht="14.5">
      <c r="A113" s="10" t="s">
        <v>215</v>
      </c>
      <c r="B113" s="1" t="s">
        <v>216</v>
      </c>
      <c r="C113" s="46">
        <v>7141565</v>
      </c>
      <c r="D113" s="46">
        <v>11684986</v>
      </c>
      <c r="E113" s="49">
        <f t="shared" si="6"/>
        <v>4543421</v>
      </c>
      <c r="F113" s="50">
        <f t="shared" si="7"/>
        <v>63.62</v>
      </c>
      <c r="G113" s="46">
        <v>42976007.479546599</v>
      </c>
      <c r="H113" s="46">
        <v>41218579.213533953</v>
      </c>
      <c r="I113" s="49">
        <f t="shared" si="11"/>
        <v>-1757428.2660126463</v>
      </c>
      <c r="J113" s="50">
        <f t="shared" si="8"/>
        <v>-4.09</v>
      </c>
      <c r="K113" s="46">
        <v>50117572.479546607</v>
      </c>
      <c r="L113" s="46">
        <v>52903565.213533953</v>
      </c>
      <c r="M113" s="49">
        <f t="shared" si="9"/>
        <v>2785992.7339873463</v>
      </c>
      <c r="N113" s="50">
        <f t="shared" si="10"/>
        <v>5.56</v>
      </c>
      <c r="P113" s="57"/>
      <c r="Q113" s="57"/>
      <c r="R113" s="57"/>
      <c r="S113" s="57"/>
      <c r="T113" s="57"/>
      <c r="U113" s="57"/>
      <c r="V113" s="57"/>
      <c r="W113" s="57"/>
      <c r="X113" s="57"/>
      <c r="Y113" s="57"/>
    </row>
    <row r="114" spans="1:25" ht="14.5">
      <c r="A114" s="10" t="s">
        <v>217</v>
      </c>
      <c r="B114" s="1" t="s">
        <v>218</v>
      </c>
      <c r="C114" s="46">
        <v>3052037</v>
      </c>
      <c r="D114" s="46">
        <v>0</v>
      </c>
      <c r="E114" s="49">
        <f t="shared" si="6"/>
        <v>-3052037</v>
      </c>
      <c r="F114" s="50" t="str">
        <f t="shared" si="7"/>
        <v/>
      </c>
      <c r="G114" s="46">
        <v>18671385.671517398</v>
      </c>
      <c r="H114" s="46">
        <v>27187542.407366578</v>
      </c>
      <c r="I114" s="49">
        <f t="shared" si="11"/>
        <v>8516156.7358491793</v>
      </c>
      <c r="J114" s="50">
        <f t="shared" si="8"/>
        <v>45.61</v>
      </c>
      <c r="K114" s="46">
        <v>21723422.671517394</v>
      </c>
      <c r="L114" s="46">
        <v>27187542.407366578</v>
      </c>
      <c r="M114" s="49">
        <f t="shared" si="9"/>
        <v>5464119.7358491831</v>
      </c>
      <c r="N114" s="50">
        <f t="shared" si="10"/>
        <v>25.15</v>
      </c>
      <c r="P114" s="57"/>
      <c r="Q114" s="57"/>
      <c r="R114" s="57"/>
      <c r="S114" s="57"/>
      <c r="T114" s="57"/>
      <c r="U114" s="57"/>
      <c r="V114" s="57"/>
      <c r="W114" s="57"/>
      <c r="X114" s="57"/>
      <c r="Y114" s="57"/>
    </row>
    <row r="115" spans="1:25" ht="14.5">
      <c r="A115" s="10" t="s">
        <v>219</v>
      </c>
      <c r="B115" s="1" t="s">
        <v>220</v>
      </c>
      <c r="C115" s="46">
        <v>6729231</v>
      </c>
      <c r="D115" s="46">
        <v>5312634</v>
      </c>
      <c r="E115" s="49">
        <f t="shared" si="6"/>
        <v>-1416597</v>
      </c>
      <c r="F115" s="50">
        <f t="shared" si="7"/>
        <v>-21.05</v>
      </c>
      <c r="G115" s="46">
        <v>10650165.325645801</v>
      </c>
      <c r="H115" s="46">
        <v>13159777.567148458</v>
      </c>
      <c r="I115" s="49">
        <f t="shared" si="11"/>
        <v>2509612.2415026575</v>
      </c>
      <c r="J115" s="50">
        <f t="shared" si="8"/>
        <v>23.56</v>
      </c>
      <c r="K115" s="46">
        <v>17379396.325645827</v>
      </c>
      <c r="L115" s="46">
        <v>18472411.567148458</v>
      </c>
      <c r="M115" s="49">
        <f t="shared" si="9"/>
        <v>1093015.2415026315</v>
      </c>
      <c r="N115" s="50">
        <f t="shared" si="10"/>
        <v>6.29</v>
      </c>
      <c r="P115" s="57"/>
      <c r="Q115" s="57"/>
      <c r="R115" s="57"/>
      <c r="S115" s="57"/>
      <c r="T115" s="57"/>
      <c r="U115" s="57"/>
      <c r="V115" s="57"/>
      <c r="W115" s="57"/>
      <c r="X115" s="57"/>
      <c r="Y115" s="57"/>
    </row>
    <row r="116" spans="1:25" ht="14.5">
      <c r="A116" s="10" t="s">
        <v>221</v>
      </c>
      <c r="B116" s="1" t="s">
        <v>222</v>
      </c>
      <c r="C116" s="46">
        <v>267969</v>
      </c>
      <c r="D116" s="46">
        <v>569813</v>
      </c>
      <c r="E116" s="49">
        <f t="shared" si="6"/>
        <v>301844</v>
      </c>
      <c r="F116" s="50">
        <f t="shared" si="7"/>
        <v>112.64</v>
      </c>
      <c r="G116" s="46">
        <v>17479107.441011298</v>
      </c>
      <c r="H116" s="46">
        <v>18177828.685907468</v>
      </c>
      <c r="I116" s="49">
        <f t="shared" si="11"/>
        <v>698721.24489616975</v>
      </c>
      <c r="J116" s="50">
        <f t="shared" si="8"/>
        <v>4</v>
      </c>
      <c r="K116" s="46">
        <v>17747076.441011328</v>
      </c>
      <c r="L116" s="46">
        <v>18747641.685907468</v>
      </c>
      <c r="M116" s="49">
        <f t="shared" si="9"/>
        <v>1000565.2448961399</v>
      </c>
      <c r="N116" s="50">
        <f t="shared" si="10"/>
        <v>5.64</v>
      </c>
      <c r="P116" s="57"/>
      <c r="Q116" s="57"/>
      <c r="R116" s="57"/>
      <c r="S116" s="57"/>
      <c r="T116" s="57"/>
      <c r="U116" s="57"/>
      <c r="V116" s="57"/>
      <c r="W116" s="57"/>
      <c r="X116" s="57"/>
      <c r="Y116" s="57"/>
    </row>
    <row r="117" spans="1:25" ht="14.5">
      <c r="A117" s="10" t="s">
        <v>223</v>
      </c>
      <c r="B117" s="1" t="s">
        <v>224</v>
      </c>
      <c r="C117" s="46">
        <v>1867597</v>
      </c>
      <c r="D117" s="46">
        <v>2095958</v>
      </c>
      <c r="E117" s="49">
        <f t="shared" si="6"/>
        <v>228361</v>
      </c>
      <c r="F117" s="50">
        <f t="shared" si="7"/>
        <v>12.23</v>
      </c>
      <c r="G117" s="46">
        <v>10940828.055082301</v>
      </c>
      <c r="H117" s="46">
        <v>11388393.100075703</v>
      </c>
      <c r="I117" s="49">
        <f t="shared" si="11"/>
        <v>447565.04499340244</v>
      </c>
      <c r="J117" s="50">
        <f t="shared" si="8"/>
        <v>4.09</v>
      </c>
      <c r="K117" s="46">
        <v>12808425.055082314</v>
      </c>
      <c r="L117" s="46">
        <v>13484351.100075703</v>
      </c>
      <c r="M117" s="49">
        <f t="shared" si="9"/>
        <v>675926.0449933894</v>
      </c>
      <c r="N117" s="50">
        <f t="shared" si="10"/>
        <v>5.28</v>
      </c>
      <c r="P117" s="57"/>
      <c r="Q117" s="57"/>
      <c r="R117" s="57"/>
      <c r="S117" s="57"/>
      <c r="T117" s="57"/>
      <c r="U117" s="57"/>
      <c r="V117" s="57"/>
      <c r="W117" s="57"/>
      <c r="X117" s="57"/>
      <c r="Y117" s="57"/>
    </row>
    <row r="118" spans="1:25" ht="14.5">
      <c r="A118" s="10" t="s">
        <v>225</v>
      </c>
      <c r="B118" s="1" t="s">
        <v>226</v>
      </c>
      <c r="C118" s="46">
        <v>2265290</v>
      </c>
      <c r="D118" s="46">
        <v>2908183</v>
      </c>
      <c r="E118" s="49">
        <f t="shared" si="6"/>
        <v>642893</v>
      </c>
      <c r="F118" s="50">
        <f t="shared" si="7"/>
        <v>28.38</v>
      </c>
      <c r="G118" s="46">
        <v>9174732.5573856197</v>
      </c>
      <c r="H118" s="46">
        <v>9247941.5333856195</v>
      </c>
      <c r="I118" s="49">
        <f t="shared" si="11"/>
        <v>73208.975999999791</v>
      </c>
      <c r="J118" s="50">
        <f t="shared" si="8"/>
        <v>0.8</v>
      </c>
      <c r="K118" s="46">
        <v>11440022.55738562</v>
      </c>
      <c r="L118" s="46">
        <v>12156124.53338562</v>
      </c>
      <c r="M118" s="49">
        <f t="shared" si="9"/>
        <v>716101.97599999979</v>
      </c>
      <c r="N118" s="50">
        <f t="shared" si="10"/>
        <v>6.26</v>
      </c>
      <c r="P118" s="57"/>
      <c r="Q118" s="57"/>
      <c r="R118" s="57"/>
      <c r="S118" s="57"/>
      <c r="T118" s="57"/>
      <c r="U118" s="57"/>
      <c r="V118" s="57"/>
      <c r="W118" s="57"/>
      <c r="X118" s="57"/>
      <c r="Y118" s="57"/>
    </row>
    <row r="119" spans="1:25" ht="14.5">
      <c r="A119" s="10" t="s">
        <v>227</v>
      </c>
      <c r="B119" s="1" t="s">
        <v>228</v>
      </c>
      <c r="C119" s="46">
        <v>0</v>
      </c>
      <c r="D119" s="46">
        <v>2131789</v>
      </c>
      <c r="E119" s="49">
        <f t="shared" si="6"/>
        <v>2131789</v>
      </c>
      <c r="F119" s="50" t="str">
        <f t="shared" si="7"/>
        <v/>
      </c>
      <c r="G119" s="46">
        <v>20434753.582499702</v>
      </c>
      <c r="H119" s="46">
        <v>17821542.811428215</v>
      </c>
      <c r="I119" s="49">
        <f t="shared" si="11"/>
        <v>-2613210.7710714862</v>
      </c>
      <c r="J119" s="50">
        <f t="shared" si="8"/>
        <v>-12.79</v>
      </c>
      <c r="K119" s="46">
        <v>20434753.582499661</v>
      </c>
      <c r="L119" s="46">
        <v>19953331.811428215</v>
      </c>
      <c r="M119" s="49">
        <f t="shared" si="9"/>
        <v>-481421.7710714452</v>
      </c>
      <c r="N119" s="50">
        <f t="shared" si="10"/>
        <v>-2.36</v>
      </c>
      <c r="P119" s="57"/>
      <c r="Q119" s="57"/>
      <c r="R119" s="57"/>
      <c r="S119" s="57"/>
      <c r="T119" s="57"/>
      <c r="U119" s="57"/>
      <c r="V119" s="57"/>
      <c r="W119" s="57"/>
      <c r="X119" s="57"/>
      <c r="Y119" s="57"/>
    </row>
    <row r="120" spans="1:25" ht="14.5">
      <c r="A120" s="10" t="s">
        <v>229</v>
      </c>
      <c r="B120" s="1" t="s">
        <v>230</v>
      </c>
      <c r="C120" s="46">
        <v>2651230</v>
      </c>
      <c r="D120" s="46">
        <v>3080791</v>
      </c>
      <c r="E120" s="49">
        <f t="shared" si="6"/>
        <v>429561</v>
      </c>
      <c r="F120" s="50">
        <f t="shared" si="7"/>
        <v>16.2</v>
      </c>
      <c r="G120" s="46">
        <v>9751805.49804301</v>
      </c>
      <c r="H120" s="46">
        <v>9916523.3125369418</v>
      </c>
      <c r="I120" s="49">
        <f t="shared" si="11"/>
        <v>164717.81449393183</v>
      </c>
      <c r="J120" s="50">
        <f t="shared" si="8"/>
        <v>1.69</v>
      </c>
      <c r="K120" s="46">
        <v>12403035.498043008</v>
      </c>
      <c r="L120" s="46">
        <v>12997314.312536942</v>
      </c>
      <c r="M120" s="49">
        <f t="shared" si="9"/>
        <v>594278.81449393369</v>
      </c>
      <c r="N120" s="50">
        <f t="shared" si="10"/>
        <v>4.79</v>
      </c>
      <c r="P120" s="57"/>
      <c r="Q120" s="57"/>
      <c r="R120" s="57"/>
      <c r="S120" s="57"/>
      <c r="T120" s="57"/>
      <c r="U120" s="57"/>
      <c r="V120" s="57"/>
      <c r="W120" s="57"/>
      <c r="X120" s="57"/>
      <c r="Y120" s="57"/>
    </row>
    <row r="121" spans="1:25" ht="14.5">
      <c r="A121" s="10" t="s">
        <v>231</v>
      </c>
      <c r="B121" s="1" t="s">
        <v>232</v>
      </c>
      <c r="C121" s="46">
        <v>1108606</v>
      </c>
      <c r="D121" s="46">
        <v>499104</v>
      </c>
      <c r="E121" s="49">
        <f t="shared" si="6"/>
        <v>-609502</v>
      </c>
      <c r="F121" s="50">
        <f t="shared" si="7"/>
        <v>-54.98</v>
      </c>
      <c r="G121" s="46">
        <v>8460784.0055087507</v>
      </c>
      <c r="H121" s="46">
        <v>9624170.2071635276</v>
      </c>
      <c r="I121" s="49">
        <f t="shared" si="11"/>
        <v>1163386.2016547769</v>
      </c>
      <c r="J121" s="50">
        <f t="shared" si="8"/>
        <v>13.75</v>
      </c>
      <c r="K121" s="46">
        <v>9569390.0055087488</v>
      </c>
      <c r="L121" s="46">
        <v>10123274.207163528</v>
      </c>
      <c r="M121" s="49">
        <f t="shared" si="9"/>
        <v>553884.20165477879</v>
      </c>
      <c r="N121" s="50">
        <f t="shared" si="10"/>
        <v>5.79</v>
      </c>
      <c r="P121" s="57"/>
      <c r="Q121" s="57"/>
      <c r="R121" s="57"/>
      <c r="S121" s="57"/>
      <c r="T121" s="57"/>
      <c r="U121" s="57"/>
      <c r="V121" s="57"/>
      <c r="W121" s="57"/>
      <c r="X121" s="57"/>
      <c r="Y121" s="57"/>
    </row>
    <row r="122" spans="1:25" ht="14.5">
      <c r="A122" s="10" t="s">
        <v>233</v>
      </c>
      <c r="B122" s="1" t="s">
        <v>234</v>
      </c>
      <c r="C122" s="46">
        <v>2677163</v>
      </c>
      <c r="D122" s="46">
        <v>2209840</v>
      </c>
      <c r="E122" s="49">
        <f t="shared" si="6"/>
        <v>-467323</v>
      </c>
      <c r="F122" s="50">
        <f t="shared" si="7"/>
        <v>-17.46</v>
      </c>
      <c r="G122" s="46">
        <v>7761983.2966978401</v>
      </c>
      <c r="H122" s="46">
        <v>8873295.578175433</v>
      </c>
      <c r="I122" s="49">
        <f t="shared" si="11"/>
        <v>1111312.2814775929</v>
      </c>
      <c r="J122" s="50">
        <f t="shared" si="8"/>
        <v>14.32</v>
      </c>
      <c r="K122" s="46">
        <v>10439146.296697844</v>
      </c>
      <c r="L122" s="46">
        <v>11083135.578175433</v>
      </c>
      <c r="M122" s="49">
        <f t="shared" si="9"/>
        <v>643989.28147758916</v>
      </c>
      <c r="N122" s="50">
        <f t="shared" si="10"/>
        <v>6.17</v>
      </c>
      <c r="P122" s="57"/>
      <c r="Q122" s="57"/>
      <c r="R122" s="57"/>
      <c r="S122" s="57"/>
      <c r="T122" s="57"/>
      <c r="U122" s="57"/>
      <c r="V122" s="57"/>
      <c r="W122" s="57"/>
      <c r="X122" s="57"/>
      <c r="Y122" s="57"/>
    </row>
    <row r="123" spans="1:25" ht="14.5">
      <c r="A123" s="11" t="s">
        <v>235</v>
      </c>
      <c r="B123" s="12" t="s">
        <v>236</v>
      </c>
      <c r="C123" s="46">
        <v>116338194</v>
      </c>
      <c r="D123" s="46">
        <v>119988358</v>
      </c>
      <c r="E123" s="49">
        <f t="shared" si="6"/>
        <v>3650164</v>
      </c>
      <c r="F123" s="50">
        <f t="shared" si="7"/>
        <v>3.14</v>
      </c>
      <c r="G123" s="46">
        <v>287193108.40856498</v>
      </c>
      <c r="H123" s="46">
        <v>306810670.45029169</v>
      </c>
      <c r="I123" s="49">
        <f t="shared" si="11"/>
        <v>19617562.041726708</v>
      </c>
      <c r="J123" s="50">
        <f t="shared" si="8"/>
        <v>6.83</v>
      </c>
      <c r="K123" s="46">
        <v>403531302.40856528</v>
      </c>
      <c r="L123" s="46">
        <v>426799028.45029181</v>
      </c>
      <c r="M123" s="49">
        <f t="shared" si="9"/>
        <v>23267726.04172653</v>
      </c>
      <c r="N123" s="50">
        <f t="shared" si="10"/>
        <v>5.77</v>
      </c>
      <c r="P123" s="57"/>
      <c r="Q123" s="57"/>
      <c r="R123" s="57"/>
      <c r="S123" s="57"/>
      <c r="T123" s="57"/>
      <c r="U123" s="57"/>
      <c r="V123" s="57"/>
      <c r="W123" s="57"/>
      <c r="X123" s="57"/>
      <c r="Y123" s="57"/>
    </row>
    <row r="124" spans="1:25" ht="14.5">
      <c r="A124" s="10" t="s">
        <v>237</v>
      </c>
      <c r="B124" s="1" t="s">
        <v>238</v>
      </c>
      <c r="C124" s="46">
        <v>4605450</v>
      </c>
      <c r="D124" s="46">
        <v>4275655</v>
      </c>
      <c r="E124" s="49">
        <f t="shared" si="6"/>
        <v>-329795</v>
      </c>
      <c r="F124" s="50">
        <f t="shared" si="7"/>
        <v>-7.16</v>
      </c>
      <c r="G124" s="46">
        <v>26429768.3057895</v>
      </c>
      <c r="H124" s="46">
        <v>27914153.587102737</v>
      </c>
      <c r="I124" s="49">
        <f t="shared" si="11"/>
        <v>1484385.2813132368</v>
      </c>
      <c r="J124" s="50">
        <f t="shared" si="8"/>
        <v>5.62</v>
      </c>
      <c r="K124" s="46">
        <v>31035218.305789478</v>
      </c>
      <c r="L124" s="46">
        <v>32189808.587102737</v>
      </c>
      <c r="M124" s="49">
        <f t="shared" si="9"/>
        <v>1154590.2813132592</v>
      </c>
      <c r="N124" s="50">
        <f t="shared" si="10"/>
        <v>3.72</v>
      </c>
      <c r="P124" s="57"/>
      <c r="Q124" s="57"/>
      <c r="R124" s="57"/>
      <c r="S124" s="57"/>
      <c r="T124" s="57"/>
      <c r="U124" s="57"/>
      <c r="V124" s="57"/>
      <c r="W124" s="57"/>
      <c r="X124" s="57"/>
      <c r="Y124" s="57"/>
    </row>
    <row r="125" spans="1:25" ht="14.5">
      <c r="A125" s="10" t="s">
        <v>239</v>
      </c>
      <c r="B125" s="1" t="s">
        <v>240</v>
      </c>
      <c r="C125" s="46">
        <v>32090554</v>
      </c>
      <c r="D125" s="46">
        <v>34398691</v>
      </c>
      <c r="E125" s="49">
        <f t="shared" si="6"/>
        <v>2308137</v>
      </c>
      <c r="F125" s="50">
        <f t="shared" si="7"/>
        <v>7.19</v>
      </c>
      <c r="G125" s="46">
        <v>73330938.338831395</v>
      </c>
      <c r="H125" s="46">
        <v>76248239.294290215</v>
      </c>
      <c r="I125" s="49">
        <f t="shared" si="11"/>
        <v>2917300.9554588199</v>
      </c>
      <c r="J125" s="50">
        <f t="shared" si="8"/>
        <v>3.98</v>
      </c>
      <c r="K125" s="46">
        <v>105421492.33883138</v>
      </c>
      <c r="L125" s="46">
        <v>110646930.29429021</v>
      </c>
      <c r="M125" s="49">
        <f t="shared" si="9"/>
        <v>5225437.9554588348</v>
      </c>
      <c r="N125" s="50">
        <f t="shared" si="10"/>
        <v>4.96</v>
      </c>
      <c r="P125" s="57"/>
      <c r="Q125" s="57"/>
      <c r="R125" s="57"/>
      <c r="S125" s="57"/>
      <c r="T125" s="57"/>
      <c r="U125" s="57"/>
      <c r="V125" s="57"/>
      <c r="W125" s="57"/>
      <c r="X125" s="57"/>
      <c r="Y125" s="57"/>
    </row>
    <row r="126" spans="1:25" ht="14.5">
      <c r="A126" s="10" t="s">
        <v>241</v>
      </c>
      <c r="B126" s="1" t="s">
        <v>242</v>
      </c>
      <c r="C126" s="46">
        <v>1519046</v>
      </c>
      <c r="D126" s="46">
        <v>4188277</v>
      </c>
      <c r="E126" s="49">
        <f t="shared" si="6"/>
        <v>2669231</v>
      </c>
      <c r="F126" s="50">
        <f t="shared" si="7"/>
        <v>175.72</v>
      </c>
      <c r="G126" s="46">
        <v>65221816.1565504</v>
      </c>
      <c r="H126" s="46">
        <v>64354484.047743514</v>
      </c>
      <c r="I126" s="49">
        <f t="shared" si="11"/>
        <v>-867332.10880688578</v>
      </c>
      <c r="J126" s="50">
        <f t="shared" si="8"/>
        <v>-1.33</v>
      </c>
      <c r="K126" s="46">
        <v>66740862.156550385</v>
      </c>
      <c r="L126" s="46">
        <v>68542761.047743514</v>
      </c>
      <c r="M126" s="49">
        <f t="shared" si="9"/>
        <v>1801898.8911931291</v>
      </c>
      <c r="N126" s="50">
        <f t="shared" si="10"/>
        <v>2.7</v>
      </c>
      <c r="P126" s="57"/>
      <c r="Q126" s="57"/>
      <c r="R126" s="57"/>
      <c r="S126" s="57"/>
      <c r="T126" s="57"/>
      <c r="U126" s="57"/>
      <c r="V126" s="57"/>
      <c r="W126" s="57"/>
      <c r="X126" s="57"/>
      <c r="Y126" s="57"/>
    </row>
    <row r="127" spans="1:25" ht="14.5">
      <c r="A127" s="10" t="s">
        <v>243</v>
      </c>
      <c r="B127" s="1" t="s">
        <v>244</v>
      </c>
      <c r="C127" s="46">
        <v>6600201</v>
      </c>
      <c r="D127" s="46">
        <v>7565622</v>
      </c>
      <c r="E127" s="49">
        <f t="shared" si="6"/>
        <v>965421</v>
      </c>
      <c r="F127" s="50">
        <f t="shared" si="7"/>
        <v>14.63</v>
      </c>
      <c r="G127" s="46">
        <v>24209772.374935199</v>
      </c>
      <c r="H127" s="46">
        <v>24302091.669942409</v>
      </c>
      <c r="I127" s="49">
        <f t="shared" si="11"/>
        <v>92319.295007210225</v>
      </c>
      <c r="J127" s="50">
        <f t="shared" si="8"/>
        <v>0.38</v>
      </c>
      <c r="K127" s="46">
        <v>30809973.374935213</v>
      </c>
      <c r="L127" s="46">
        <v>31867713.669942409</v>
      </c>
      <c r="M127" s="49">
        <f t="shared" si="9"/>
        <v>1057740.2950071953</v>
      </c>
      <c r="N127" s="50">
        <f t="shared" si="10"/>
        <v>3.43</v>
      </c>
      <c r="P127" s="57"/>
      <c r="Q127" s="57"/>
      <c r="R127" s="57"/>
      <c r="S127" s="57"/>
      <c r="T127" s="57"/>
      <c r="U127" s="57"/>
      <c r="V127" s="57"/>
      <c r="W127" s="57"/>
      <c r="X127" s="57"/>
      <c r="Y127" s="57"/>
    </row>
    <row r="128" spans="1:25" ht="14.5">
      <c r="A128" s="10" t="s">
        <v>245</v>
      </c>
      <c r="B128" s="1" t="s">
        <v>246</v>
      </c>
      <c r="C128" s="46">
        <v>12403900</v>
      </c>
      <c r="D128" s="46">
        <v>12518784</v>
      </c>
      <c r="E128" s="49">
        <f t="shared" si="6"/>
        <v>114884</v>
      </c>
      <c r="F128" s="50">
        <f t="shared" si="7"/>
        <v>0.93</v>
      </c>
      <c r="G128" s="46">
        <v>52959843.463518701</v>
      </c>
      <c r="H128" s="46">
        <v>54588217.505624495</v>
      </c>
      <c r="I128" s="49">
        <f t="shared" si="11"/>
        <v>1628374.042105794</v>
      </c>
      <c r="J128" s="50">
        <f t="shared" si="8"/>
        <v>3.07</v>
      </c>
      <c r="K128" s="46">
        <v>65363743.463518657</v>
      </c>
      <c r="L128" s="46">
        <v>67107001.505624495</v>
      </c>
      <c r="M128" s="49">
        <f t="shared" si="9"/>
        <v>1743258.0421058387</v>
      </c>
      <c r="N128" s="50">
        <f t="shared" si="10"/>
        <v>2.67</v>
      </c>
      <c r="P128" s="57"/>
      <c r="Q128" s="57"/>
      <c r="R128" s="57"/>
      <c r="S128" s="57"/>
      <c r="T128" s="57"/>
      <c r="U128" s="57"/>
      <c r="V128" s="57"/>
      <c r="W128" s="57"/>
      <c r="X128" s="57"/>
      <c r="Y128" s="57"/>
    </row>
    <row r="129" spans="1:25" ht="14.5">
      <c r="A129" s="10" t="s">
        <v>247</v>
      </c>
      <c r="B129" s="1" t="s">
        <v>248</v>
      </c>
      <c r="C129" s="46">
        <v>-27261</v>
      </c>
      <c r="D129" s="46">
        <v>0</v>
      </c>
      <c r="E129" s="49">
        <f t="shared" si="6"/>
        <v>27261</v>
      </c>
      <c r="F129" s="50" t="str">
        <f t="shared" si="7"/>
        <v/>
      </c>
      <c r="G129" s="46">
        <v>84053299.070584893</v>
      </c>
      <c r="H129" s="46">
        <v>85184430.340802133</v>
      </c>
      <c r="I129" s="49">
        <f t="shared" si="11"/>
        <v>1131131.2702172399</v>
      </c>
      <c r="J129" s="50">
        <f t="shared" si="8"/>
        <v>1.35</v>
      </c>
      <c r="K129" s="46">
        <v>84026038.070584923</v>
      </c>
      <c r="L129" s="46">
        <v>85184430.340802133</v>
      </c>
      <c r="M129" s="49">
        <f t="shared" si="9"/>
        <v>1158392.2702172101</v>
      </c>
      <c r="N129" s="50">
        <f t="shared" si="10"/>
        <v>1.38</v>
      </c>
      <c r="P129" s="57"/>
      <c r="Q129" s="57"/>
      <c r="R129" s="57"/>
      <c r="S129" s="57"/>
      <c r="T129" s="57"/>
      <c r="U129" s="57"/>
      <c r="V129" s="57"/>
      <c r="W129" s="57"/>
      <c r="X129" s="57"/>
      <c r="Y129" s="57"/>
    </row>
    <row r="130" spans="1:25" ht="14.5">
      <c r="A130" s="10" t="s">
        <v>249</v>
      </c>
      <c r="B130" s="1" t="s">
        <v>250</v>
      </c>
      <c r="C130" s="46">
        <v>0</v>
      </c>
      <c r="D130" s="46">
        <v>2393475</v>
      </c>
      <c r="E130" s="49">
        <f t="shared" si="6"/>
        <v>2393475</v>
      </c>
      <c r="F130" s="50" t="str">
        <f t="shared" si="7"/>
        <v/>
      </c>
      <c r="G130" s="46">
        <v>103042177.64309201</v>
      </c>
      <c r="H130" s="46">
        <v>95469995.57655704</v>
      </c>
      <c r="I130" s="49">
        <f t="shared" si="11"/>
        <v>-7572182.0665349662</v>
      </c>
      <c r="J130" s="50">
        <f t="shared" si="8"/>
        <v>-7.35</v>
      </c>
      <c r="K130" s="46">
        <v>103042177.6430921</v>
      </c>
      <c r="L130" s="46">
        <v>97863470.57655704</v>
      </c>
      <c r="M130" s="49">
        <f t="shared" si="9"/>
        <v>-5178707.0665350556</v>
      </c>
      <c r="N130" s="50">
        <f t="shared" si="10"/>
        <v>-5.03</v>
      </c>
      <c r="P130" s="57"/>
      <c r="Q130" s="57"/>
      <c r="R130" s="57"/>
      <c r="S130" s="57"/>
      <c r="T130" s="57"/>
      <c r="U130" s="57"/>
      <c r="V130" s="57"/>
      <c r="W130" s="57"/>
      <c r="X130" s="57"/>
      <c r="Y130" s="57"/>
    </row>
    <row r="131" spans="1:25" ht="14.5">
      <c r="A131" s="10" t="s">
        <v>251</v>
      </c>
      <c r="B131" s="1" t="s">
        <v>252</v>
      </c>
      <c r="C131" s="46">
        <v>27395765</v>
      </c>
      <c r="D131" s="46">
        <v>23612049</v>
      </c>
      <c r="E131" s="49">
        <f t="shared" si="6"/>
        <v>-3783716</v>
      </c>
      <c r="F131" s="50">
        <f t="shared" si="7"/>
        <v>-13.81</v>
      </c>
      <c r="G131" s="46">
        <v>77190116.591568604</v>
      </c>
      <c r="H131" s="46">
        <v>86484669.0940606</v>
      </c>
      <c r="I131" s="49">
        <f t="shared" si="11"/>
        <v>9294552.5024919957</v>
      </c>
      <c r="J131" s="50">
        <f t="shared" si="8"/>
        <v>12.04</v>
      </c>
      <c r="K131" s="46">
        <v>104585881.59156863</v>
      </c>
      <c r="L131" s="46">
        <v>110096718.0940606</v>
      </c>
      <c r="M131" s="49">
        <f t="shared" si="9"/>
        <v>5510836.5024919659</v>
      </c>
      <c r="N131" s="50">
        <f t="shared" si="10"/>
        <v>5.27</v>
      </c>
      <c r="P131" s="57"/>
      <c r="Q131" s="57"/>
      <c r="R131" s="57"/>
      <c r="S131" s="57"/>
      <c r="T131" s="57"/>
      <c r="U131" s="57"/>
      <c r="V131" s="57"/>
      <c r="W131" s="57"/>
      <c r="X131" s="57"/>
      <c r="Y131" s="57"/>
    </row>
    <row r="132" spans="1:25" ht="14.5">
      <c r="A132" s="10" t="s">
        <v>253</v>
      </c>
      <c r="B132" s="1" t="s">
        <v>254</v>
      </c>
      <c r="C132" s="46">
        <v>0</v>
      </c>
      <c r="D132" s="46">
        <v>0</v>
      </c>
      <c r="E132" s="49">
        <f t="shared" si="6"/>
        <v>0</v>
      </c>
      <c r="F132" s="50" t="str">
        <f t="shared" si="7"/>
        <v/>
      </c>
      <c r="G132" s="46">
        <v>75065223.045461506</v>
      </c>
      <c r="H132" s="46">
        <v>75089791.328975469</v>
      </c>
      <c r="I132" s="49">
        <f t="shared" si="11"/>
        <v>24568.283513963223</v>
      </c>
      <c r="J132" s="50">
        <f t="shared" si="8"/>
        <v>0.03</v>
      </c>
      <c r="K132" s="46">
        <v>75065223.045461476</v>
      </c>
      <c r="L132" s="46">
        <v>75089791.328975469</v>
      </c>
      <c r="M132" s="49">
        <f t="shared" si="9"/>
        <v>24568.283513993025</v>
      </c>
      <c r="N132" s="50">
        <f t="shared" si="10"/>
        <v>0.03</v>
      </c>
      <c r="P132" s="57"/>
      <c r="Q132" s="57"/>
      <c r="R132" s="57"/>
      <c r="S132" s="57"/>
      <c r="T132" s="57"/>
      <c r="U132" s="57"/>
      <c r="V132" s="57"/>
      <c r="W132" s="57"/>
      <c r="X132" s="57"/>
      <c r="Y132" s="57"/>
    </row>
    <row r="133" spans="1:25" ht="14.5">
      <c r="A133" s="10" t="s">
        <v>255</v>
      </c>
      <c r="B133" s="1" t="s">
        <v>256</v>
      </c>
      <c r="C133" s="46">
        <v>0</v>
      </c>
      <c r="D133" s="46">
        <v>0</v>
      </c>
      <c r="E133" s="49">
        <f t="shared" si="6"/>
        <v>0</v>
      </c>
      <c r="F133" s="50" t="str">
        <f t="shared" si="7"/>
        <v/>
      </c>
      <c r="G133" s="46">
        <v>81860434.438641593</v>
      </c>
      <c r="H133" s="46">
        <v>87326798.091913939</v>
      </c>
      <c r="I133" s="49">
        <f t="shared" si="11"/>
        <v>5466363.6532723457</v>
      </c>
      <c r="J133" s="50">
        <f t="shared" si="8"/>
        <v>6.68</v>
      </c>
      <c r="K133" s="46">
        <v>81860434.438641608</v>
      </c>
      <c r="L133" s="46">
        <v>87326798.091913939</v>
      </c>
      <c r="M133" s="49">
        <f t="shared" si="9"/>
        <v>5466363.6532723308</v>
      </c>
      <c r="N133" s="50">
        <f t="shared" si="10"/>
        <v>6.68</v>
      </c>
      <c r="P133" s="57"/>
      <c r="Q133" s="57"/>
      <c r="R133" s="57"/>
      <c r="S133" s="57"/>
      <c r="T133" s="57"/>
      <c r="U133" s="57"/>
      <c r="V133" s="57"/>
      <c r="W133" s="57"/>
      <c r="X133" s="57"/>
      <c r="Y133" s="57"/>
    </row>
    <row r="134" spans="1:25" ht="14.5">
      <c r="A134" s="11" t="s">
        <v>257</v>
      </c>
      <c r="B134" s="12" t="s">
        <v>258</v>
      </c>
      <c r="C134" s="46">
        <v>84587655</v>
      </c>
      <c r="D134" s="46">
        <v>88952553</v>
      </c>
      <c r="E134" s="49">
        <f t="shared" si="6"/>
        <v>4364898</v>
      </c>
      <c r="F134" s="50">
        <f t="shared" si="7"/>
        <v>5.16</v>
      </c>
      <c r="G134" s="46">
        <v>663363389.42897403</v>
      </c>
      <c r="H134" s="46">
        <v>676962870.53701258</v>
      </c>
      <c r="I134" s="49">
        <f t="shared" si="11"/>
        <v>13599481.108038545</v>
      </c>
      <c r="J134" s="50">
        <f t="shared" si="8"/>
        <v>2.0499999999999998</v>
      </c>
      <c r="K134" s="46">
        <v>747951044.42897391</v>
      </c>
      <c r="L134" s="46">
        <v>765915423.53701258</v>
      </c>
      <c r="M134" s="49">
        <f t="shared" si="9"/>
        <v>17964379.108038664</v>
      </c>
      <c r="N134" s="50">
        <f t="shared" si="10"/>
        <v>2.4</v>
      </c>
      <c r="P134" s="57"/>
      <c r="Q134" s="57"/>
      <c r="R134" s="57"/>
      <c r="S134" s="57"/>
      <c r="T134" s="57"/>
      <c r="U134" s="57"/>
      <c r="V134" s="57"/>
      <c r="W134" s="57"/>
      <c r="X134" s="57"/>
      <c r="Y134" s="57"/>
    </row>
    <row r="135" spans="1:25" ht="14.5">
      <c r="A135" s="10" t="s">
        <v>259</v>
      </c>
      <c r="B135" s="1" t="s">
        <v>260</v>
      </c>
      <c r="C135" s="46">
        <v>4085702</v>
      </c>
      <c r="D135" s="46">
        <v>4660620</v>
      </c>
      <c r="E135" s="49">
        <f t="shared" ref="E135:E198" si="12">D135-(C135)</f>
        <v>574918</v>
      </c>
      <c r="F135" s="50">
        <f t="shared" ref="F135:F198" si="13">IF(OR(D135=0,(C135)=0),"",ROUND((D135)/(C135)*100-100,2))</f>
        <v>14.07</v>
      </c>
      <c r="G135" s="46">
        <v>17769623.743292902</v>
      </c>
      <c r="H135" s="46">
        <v>18037076.740479928</v>
      </c>
      <c r="I135" s="49">
        <f t="shared" si="11"/>
        <v>267452.99718702585</v>
      </c>
      <c r="J135" s="50">
        <f t="shared" ref="J135:J198" si="14">IF(OR(H135=0,(G135)=0),"",ROUND((H135)/(G135)*100-100,2))</f>
        <v>1.51</v>
      </c>
      <c r="K135" s="46">
        <v>21855325.74329289</v>
      </c>
      <c r="L135" s="46">
        <v>22697696.740479928</v>
      </c>
      <c r="M135" s="49">
        <f t="shared" ref="M135:M198" si="15">L135-(K135)</f>
        <v>842370.99718703702</v>
      </c>
      <c r="N135" s="50">
        <f t="shared" ref="N135:N198" si="16">IF(OR(L135=0,(K135)=0),"",ROUND((L135)/(K135)*100-100,2))</f>
        <v>3.85</v>
      </c>
      <c r="P135" s="57"/>
      <c r="Q135" s="57"/>
      <c r="R135" s="57"/>
      <c r="S135" s="57"/>
      <c r="T135" s="57"/>
      <c r="U135" s="57"/>
      <c r="V135" s="57"/>
      <c r="W135" s="57"/>
      <c r="X135" s="57"/>
      <c r="Y135" s="57"/>
    </row>
    <row r="136" spans="1:25" ht="14.5">
      <c r="A136" s="10" t="s">
        <v>261</v>
      </c>
      <c r="B136" s="1" t="s">
        <v>262</v>
      </c>
      <c r="C136" s="46">
        <v>4439455</v>
      </c>
      <c r="D136" s="46">
        <v>5822037</v>
      </c>
      <c r="E136" s="49">
        <f t="shared" si="12"/>
        <v>1382582</v>
      </c>
      <c r="F136" s="50">
        <f t="shared" si="13"/>
        <v>31.14</v>
      </c>
      <c r="G136" s="46">
        <v>8156782.6245087096</v>
      </c>
      <c r="H136" s="46">
        <v>6888717.0868585864</v>
      </c>
      <c r="I136" s="49">
        <f t="shared" ref="I136:I199" si="17">H136-(G136)</f>
        <v>-1268065.5376501232</v>
      </c>
      <c r="J136" s="50">
        <f t="shared" si="14"/>
        <v>-15.55</v>
      </c>
      <c r="K136" s="46">
        <v>12596237.624508709</v>
      </c>
      <c r="L136" s="46">
        <v>12710754.086858585</v>
      </c>
      <c r="M136" s="49">
        <f t="shared" si="15"/>
        <v>114516.46234987676</v>
      </c>
      <c r="N136" s="50">
        <f t="shared" si="16"/>
        <v>0.91</v>
      </c>
      <c r="P136" s="57"/>
      <c r="Q136" s="57"/>
      <c r="R136" s="57"/>
      <c r="S136" s="57"/>
      <c r="T136" s="57"/>
      <c r="U136" s="57"/>
      <c r="V136" s="57"/>
      <c r="W136" s="57"/>
      <c r="X136" s="57"/>
      <c r="Y136" s="57"/>
    </row>
    <row r="137" spans="1:25" ht="14.5">
      <c r="A137" s="10" t="s">
        <v>263</v>
      </c>
      <c r="B137" s="1" t="s">
        <v>264</v>
      </c>
      <c r="C137" s="46">
        <v>1566367</v>
      </c>
      <c r="D137" s="46">
        <v>2064232</v>
      </c>
      <c r="E137" s="49">
        <f t="shared" si="12"/>
        <v>497865</v>
      </c>
      <c r="F137" s="50">
        <f t="shared" si="13"/>
        <v>31.78</v>
      </c>
      <c r="G137" s="46">
        <v>3959300.32422633</v>
      </c>
      <c r="H137" s="46">
        <v>3659743.6289109224</v>
      </c>
      <c r="I137" s="49">
        <f t="shared" si="17"/>
        <v>-299556.69531540759</v>
      </c>
      <c r="J137" s="50">
        <f t="shared" si="14"/>
        <v>-7.57</v>
      </c>
      <c r="K137" s="46">
        <v>5525667.324226331</v>
      </c>
      <c r="L137" s="46">
        <v>5723975.6289109224</v>
      </c>
      <c r="M137" s="49">
        <f t="shared" si="15"/>
        <v>198308.30468459148</v>
      </c>
      <c r="N137" s="50">
        <f t="shared" si="16"/>
        <v>3.59</v>
      </c>
      <c r="P137" s="57"/>
      <c r="Q137" s="57"/>
      <c r="R137" s="57"/>
      <c r="S137" s="57"/>
      <c r="T137" s="57"/>
      <c r="U137" s="57"/>
      <c r="V137" s="57"/>
      <c r="W137" s="57"/>
      <c r="X137" s="57"/>
      <c r="Y137" s="57"/>
    </row>
    <row r="138" spans="1:25" ht="14.5">
      <c r="A138" s="10" t="s">
        <v>265</v>
      </c>
      <c r="B138" s="1" t="s">
        <v>266</v>
      </c>
      <c r="C138" s="46">
        <v>23804558</v>
      </c>
      <c r="D138" s="46">
        <v>22873772</v>
      </c>
      <c r="E138" s="49">
        <f t="shared" si="12"/>
        <v>-930786</v>
      </c>
      <c r="F138" s="50">
        <f t="shared" si="13"/>
        <v>-3.91</v>
      </c>
      <c r="G138" s="46">
        <v>66056761.977893502</v>
      </c>
      <c r="H138" s="46">
        <v>71832766.934071034</v>
      </c>
      <c r="I138" s="49">
        <f t="shared" si="17"/>
        <v>5776004.9561775327</v>
      </c>
      <c r="J138" s="50">
        <f t="shared" si="14"/>
        <v>8.74</v>
      </c>
      <c r="K138" s="46">
        <v>89861319.977893531</v>
      </c>
      <c r="L138" s="46">
        <v>94706538.934071034</v>
      </c>
      <c r="M138" s="49">
        <f t="shared" si="15"/>
        <v>4845218.9561775029</v>
      </c>
      <c r="N138" s="50">
        <f t="shared" si="16"/>
        <v>5.39</v>
      </c>
      <c r="P138" s="57"/>
      <c r="Q138" s="57"/>
      <c r="R138" s="57"/>
      <c r="S138" s="57"/>
      <c r="T138" s="57"/>
      <c r="U138" s="57"/>
      <c r="V138" s="57"/>
      <c r="W138" s="57"/>
      <c r="X138" s="57"/>
      <c r="Y138" s="57"/>
    </row>
    <row r="139" spans="1:25" ht="14.5">
      <c r="A139" s="10" t="s">
        <v>267</v>
      </c>
      <c r="B139" s="1" t="s">
        <v>268</v>
      </c>
      <c r="C139" s="46">
        <v>1182436</v>
      </c>
      <c r="D139" s="46">
        <v>434811</v>
      </c>
      <c r="E139" s="49">
        <f t="shared" si="12"/>
        <v>-747625</v>
      </c>
      <c r="F139" s="50">
        <f t="shared" si="13"/>
        <v>-63.23</v>
      </c>
      <c r="G139" s="46">
        <v>9938483.7568769697</v>
      </c>
      <c r="H139" s="46">
        <v>11420974.464757817</v>
      </c>
      <c r="I139" s="49">
        <f t="shared" si="17"/>
        <v>1482490.7078808472</v>
      </c>
      <c r="J139" s="50">
        <f t="shared" si="14"/>
        <v>14.92</v>
      </c>
      <c r="K139" s="46">
        <v>11120919.75687697</v>
      </c>
      <c r="L139" s="46">
        <v>11855785.464757817</v>
      </c>
      <c r="M139" s="49">
        <f t="shared" si="15"/>
        <v>734865.70788084716</v>
      </c>
      <c r="N139" s="50">
        <f t="shared" si="16"/>
        <v>6.61</v>
      </c>
      <c r="P139" s="57"/>
      <c r="Q139" s="57"/>
      <c r="R139" s="57"/>
      <c r="S139" s="57"/>
      <c r="T139" s="57"/>
      <c r="U139" s="57"/>
      <c r="V139" s="57"/>
      <c r="W139" s="57"/>
      <c r="X139" s="57"/>
      <c r="Y139" s="57"/>
    </row>
    <row r="140" spans="1:25" ht="14.5">
      <c r="A140" s="10" t="s">
        <v>269</v>
      </c>
      <c r="B140" s="1" t="s">
        <v>270</v>
      </c>
      <c r="C140" s="46">
        <v>2916733</v>
      </c>
      <c r="D140" s="46">
        <v>2465641</v>
      </c>
      <c r="E140" s="49">
        <f t="shared" si="12"/>
        <v>-451092</v>
      </c>
      <c r="F140" s="50">
        <f t="shared" si="13"/>
        <v>-15.47</v>
      </c>
      <c r="G140" s="46">
        <v>11670005.6379744</v>
      </c>
      <c r="H140" s="46">
        <v>12686072.453966588</v>
      </c>
      <c r="I140" s="49">
        <f t="shared" si="17"/>
        <v>1016066.8159921877</v>
      </c>
      <c r="J140" s="50">
        <f t="shared" si="14"/>
        <v>8.7100000000000009</v>
      </c>
      <c r="K140" s="46">
        <v>14586738.637974409</v>
      </c>
      <c r="L140" s="46">
        <v>15151713.453966588</v>
      </c>
      <c r="M140" s="49">
        <f t="shared" si="15"/>
        <v>564974.8159921784</v>
      </c>
      <c r="N140" s="50">
        <f t="shared" si="16"/>
        <v>3.87</v>
      </c>
      <c r="P140" s="57"/>
      <c r="Q140" s="57"/>
      <c r="R140" s="57"/>
      <c r="S140" s="57"/>
      <c r="T140" s="57"/>
      <c r="U140" s="57"/>
      <c r="V140" s="57"/>
      <c r="W140" s="57"/>
      <c r="X140" s="57"/>
      <c r="Y140" s="57"/>
    </row>
    <row r="141" spans="1:25" ht="14.5">
      <c r="A141" s="10" t="s">
        <v>271</v>
      </c>
      <c r="B141" s="1" t="s">
        <v>272</v>
      </c>
      <c r="C141" s="46">
        <v>9906371</v>
      </c>
      <c r="D141" s="46">
        <v>9934757</v>
      </c>
      <c r="E141" s="49">
        <f t="shared" si="12"/>
        <v>28386</v>
      </c>
      <c r="F141" s="50">
        <f t="shared" si="13"/>
        <v>0.28999999999999998</v>
      </c>
      <c r="G141" s="46">
        <v>25280919.626451101</v>
      </c>
      <c r="H141" s="46">
        <v>26956790.137779742</v>
      </c>
      <c r="I141" s="49">
        <f t="shared" si="17"/>
        <v>1675870.5113286413</v>
      </c>
      <c r="J141" s="50">
        <f t="shared" si="14"/>
        <v>6.63</v>
      </c>
      <c r="K141" s="46">
        <v>35187290.626451105</v>
      </c>
      <c r="L141" s="46">
        <v>36891547.137779742</v>
      </c>
      <c r="M141" s="49">
        <f t="shared" si="15"/>
        <v>1704256.5113286376</v>
      </c>
      <c r="N141" s="50">
        <f t="shared" si="16"/>
        <v>4.84</v>
      </c>
      <c r="P141" s="57"/>
      <c r="Q141" s="57"/>
      <c r="R141" s="57"/>
      <c r="S141" s="57"/>
      <c r="T141" s="57"/>
      <c r="U141" s="57"/>
      <c r="V141" s="57"/>
      <c r="W141" s="57"/>
      <c r="X141" s="57"/>
      <c r="Y141" s="57"/>
    </row>
    <row r="142" spans="1:25" ht="14.5">
      <c r="A142" s="10" t="s">
        <v>273</v>
      </c>
      <c r="B142" s="1" t="s">
        <v>274</v>
      </c>
      <c r="C142" s="46">
        <v>2415747</v>
      </c>
      <c r="D142" s="46">
        <v>792926</v>
      </c>
      <c r="E142" s="49">
        <f t="shared" si="12"/>
        <v>-1622821</v>
      </c>
      <c r="F142" s="50">
        <f t="shared" si="13"/>
        <v>-67.180000000000007</v>
      </c>
      <c r="G142" s="46">
        <v>6357618.6762097701</v>
      </c>
      <c r="H142" s="46">
        <v>7665081.2255485114</v>
      </c>
      <c r="I142" s="49">
        <f t="shared" si="17"/>
        <v>1307462.5493387412</v>
      </c>
      <c r="J142" s="50">
        <f t="shared" si="14"/>
        <v>20.57</v>
      </c>
      <c r="K142" s="46">
        <v>8773365.6762097701</v>
      </c>
      <c r="L142" s="46">
        <v>8458007.2255485114</v>
      </c>
      <c r="M142" s="49">
        <f t="shared" si="15"/>
        <v>-315358.45066125877</v>
      </c>
      <c r="N142" s="50">
        <f t="shared" si="16"/>
        <v>-3.59</v>
      </c>
      <c r="P142" s="57"/>
      <c r="Q142" s="57"/>
      <c r="R142" s="57"/>
      <c r="S142" s="57"/>
      <c r="T142" s="57"/>
      <c r="U142" s="57"/>
      <c r="V142" s="57"/>
      <c r="W142" s="57"/>
      <c r="X142" s="57"/>
      <c r="Y142" s="57"/>
    </row>
    <row r="143" spans="1:25" ht="14.5">
      <c r="A143" s="10" t="s">
        <v>275</v>
      </c>
      <c r="B143" s="1" t="s">
        <v>276</v>
      </c>
      <c r="C143" s="46">
        <v>5080201</v>
      </c>
      <c r="D143" s="46">
        <v>5674636</v>
      </c>
      <c r="E143" s="49">
        <f t="shared" si="12"/>
        <v>594435</v>
      </c>
      <c r="F143" s="50">
        <f t="shared" si="13"/>
        <v>11.7</v>
      </c>
      <c r="G143" s="46">
        <v>12569059.710286399</v>
      </c>
      <c r="H143" s="46">
        <v>13421132.145598296</v>
      </c>
      <c r="I143" s="49">
        <f t="shared" si="17"/>
        <v>852072.43531189673</v>
      </c>
      <c r="J143" s="50">
        <f t="shared" si="14"/>
        <v>6.78</v>
      </c>
      <c r="K143" s="46">
        <v>17649260.710286416</v>
      </c>
      <c r="L143" s="46">
        <v>19095768.145598296</v>
      </c>
      <c r="M143" s="49">
        <f t="shared" si="15"/>
        <v>1446507.43531188</v>
      </c>
      <c r="N143" s="50">
        <f t="shared" si="16"/>
        <v>8.1999999999999993</v>
      </c>
      <c r="P143" s="57"/>
      <c r="Q143" s="57"/>
      <c r="R143" s="57"/>
      <c r="S143" s="57"/>
      <c r="T143" s="57"/>
      <c r="U143" s="57"/>
      <c r="V143" s="57"/>
      <c r="W143" s="57"/>
      <c r="X143" s="57"/>
      <c r="Y143" s="57"/>
    </row>
    <row r="144" spans="1:25" ht="14.5">
      <c r="A144" s="10" t="s">
        <v>277</v>
      </c>
      <c r="B144" s="1" t="s">
        <v>278</v>
      </c>
      <c r="C144" s="46">
        <v>4435872</v>
      </c>
      <c r="D144" s="46">
        <v>2933116</v>
      </c>
      <c r="E144" s="49">
        <f t="shared" si="12"/>
        <v>-1502756</v>
      </c>
      <c r="F144" s="50">
        <f t="shared" si="13"/>
        <v>-33.880000000000003</v>
      </c>
      <c r="G144" s="46">
        <v>18434588.547908399</v>
      </c>
      <c r="H144" s="46">
        <v>21543930.620622337</v>
      </c>
      <c r="I144" s="49">
        <f t="shared" si="17"/>
        <v>3109342.0727139376</v>
      </c>
      <c r="J144" s="50">
        <f t="shared" si="14"/>
        <v>16.87</v>
      </c>
      <c r="K144" s="46">
        <v>22870460.547908414</v>
      </c>
      <c r="L144" s="46">
        <v>24477046.620622337</v>
      </c>
      <c r="M144" s="49">
        <f t="shared" si="15"/>
        <v>1606586.0727139227</v>
      </c>
      <c r="N144" s="50">
        <f t="shared" si="16"/>
        <v>7.02</v>
      </c>
      <c r="P144" s="57"/>
      <c r="Q144" s="57"/>
      <c r="R144" s="57"/>
      <c r="S144" s="57"/>
      <c r="T144" s="57"/>
      <c r="U144" s="57"/>
      <c r="V144" s="57"/>
      <c r="W144" s="57"/>
      <c r="X144" s="57"/>
      <c r="Y144" s="57"/>
    </row>
    <row r="145" spans="1:25" ht="14.5">
      <c r="A145" s="10" t="s">
        <v>279</v>
      </c>
      <c r="B145" s="1" t="s">
        <v>280</v>
      </c>
      <c r="C145" s="46">
        <v>4415581</v>
      </c>
      <c r="D145" s="46">
        <v>4860896</v>
      </c>
      <c r="E145" s="49">
        <f t="shared" si="12"/>
        <v>445315</v>
      </c>
      <c r="F145" s="50">
        <f t="shared" si="13"/>
        <v>10.09</v>
      </c>
      <c r="G145" s="46">
        <v>21965292.941034101</v>
      </c>
      <c r="H145" s="46">
        <v>22585481.406401969</v>
      </c>
      <c r="I145" s="49">
        <f t="shared" si="17"/>
        <v>620188.46536786854</v>
      </c>
      <c r="J145" s="50">
        <f t="shared" si="14"/>
        <v>2.82</v>
      </c>
      <c r="K145" s="46">
        <v>26380873.941034056</v>
      </c>
      <c r="L145" s="46">
        <v>27446377.406401969</v>
      </c>
      <c r="M145" s="49">
        <f t="shared" si="15"/>
        <v>1065503.4653679132</v>
      </c>
      <c r="N145" s="50">
        <f t="shared" si="16"/>
        <v>4.04</v>
      </c>
      <c r="P145" s="57"/>
      <c r="Q145" s="57"/>
      <c r="R145" s="57"/>
      <c r="S145" s="57"/>
      <c r="T145" s="57"/>
      <c r="U145" s="57"/>
      <c r="V145" s="57"/>
      <c r="W145" s="57"/>
      <c r="X145" s="57"/>
      <c r="Y145" s="57"/>
    </row>
    <row r="146" spans="1:25" ht="14.5">
      <c r="A146" s="11" t="s">
        <v>281</v>
      </c>
      <c r="B146" s="12" t="s">
        <v>282</v>
      </c>
      <c r="C146" s="46">
        <v>64249023</v>
      </c>
      <c r="D146" s="46">
        <v>62517444</v>
      </c>
      <c r="E146" s="49">
        <f t="shared" si="12"/>
        <v>-1731579</v>
      </c>
      <c r="F146" s="50">
        <f t="shared" si="13"/>
        <v>-2.7</v>
      </c>
      <c r="G146" s="46">
        <v>202158437.566663</v>
      </c>
      <c r="H146" s="46">
        <v>216697766.84499571</v>
      </c>
      <c r="I146" s="49">
        <f t="shared" si="17"/>
        <v>14539329.27833271</v>
      </c>
      <c r="J146" s="50">
        <f t="shared" si="14"/>
        <v>7.19</v>
      </c>
      <c r="K146" s="46">
        <v>266407460.56666261</v>
      </c>
      <c r="L146" s="46">
        <v>279215210.84499574</v>
      </c>
      <c r="M146" s="49">
        <f t="shared" si="15"/>
        <v>12807750.278333127</v>
      </c>
      <c r="N146" s="50">
        <f t="shared" si="16"/>
        <v>4.8099999999999996</v>
      </c>
      <c r="P146" s="57"/>
      <c r="Q146" s="57"/>
      <c r="R146" s="57"/>
      <c r="S146" s="57"/>
      <c r="T146" s="57"/>
      <c r="U146" s="57"/>
      <c r="V146" s="57"/>
      <c r="W146" s="57"/>
      <c r="X146" s="57"/>
      <c r="Y146" s="57"/>
    </row>
    <row r="147" spans="1:25" ht="14.5">
      <c r="A147" s="10" t="s">
        <v>283</v>
      </c>
      <c r="B147" s="1" t="s">
        <v>284</v>
      </c>
      <c r="C147" s="46">
        <v>6398747</v>
      </c>
      <c r="D147" s="46">
        <v>10553907</v>
      </c>
      <c r="E147" s="49">
        <f t="shared" si="12"/>
        <v>4155160</v>
      </c>
      <c r="F147" s="50">
        <f t="shared" si="13"/>
        <v>64.94</v>
      </c>
      <c r="G147" s="46">
        <v>54948153.7630952</v>
      </c>
      <c r="H147" s="46">
        <v>53813883.026904769</v>
      </c>
      <c r="I147" s="49">
        <f t="shared" si="17"/>
        <v>-1134270.7361904308</v>
      </c>
      <c r="J147" s="50">
        <f t="shared" si="14"/>
        <v>-2.06</v>
      </c>
      <c r="K147" s="46">
        <v>61346900.763095237</v>
      </c>
      <c r="L147" s="46">
        <v>64367790.026904769</v>
      </c>
      <c r="M147" s="49">
        <f t="shared" si="15"/>
        <v>3020889.2638095319</v>
      </c>
      <c r="N147" s="50">
        <f t="shared" si="16"/>
        <v>4.92</v>
      </c>
      <c r="P147" s="57"/>
      <c r="Q147" s="57"/>
      <c r="R147" s="57"/>
      <c r="S147" s="57"/>
      <c r="T147" s="57"/>
      <c r="U147" s="57"/>
      <c r="V147" s="57"/>
      <c r="W147" s="57"/>
      <c r="X147" s="57"/>
      <c r="Y147" s="57"/>
    </row>
    <row r="148" spans="1:25" ht="14.5">
      <c r="A148" s="10" t="s">
        <v>285</v>
      </c>
      <c r="B148" s="1" t="s">
        <v>286</v>
      </c>
      <c r="C148" s="46">
        <v>1281600</v>
      </c>
      <c r="D148" s="46">
        <v>2428457</v>
      </c>
      <c r="E148" s="49">
        <f t="shared" si="12"/>
        <v>1146857</v>
      </c>
      <c r="F148" s="50">
        <f t="shared" si="13"/>
        <v>89.49</v>
      </c>
      <c r="G148" s="46">
        <v>13461123.585188201</v>
      </c>
      <c r="H148" s="46">
        <v>13260483.663202332</v>
      </c>
      <c r="I148" s="49">
        <f t="shared" si="17"/>
        <v>-200639.92198586836</v>
      </c>
      <c r="J148" s="50">
        <f t="shared" si="14"/>
        <v>-1.49</v>
      </c>
      <c r="K148" s="46">
        <v>14742723.585188204</v>
      </c>
      <c r="L148" s="46">
        <v>15688940.663202332</v>
      </c>
      <c r="M148" s="49">
        <f t="shared" si="15"/>
        <v>946217.07801412791</v>
      </c>
      <c r="N148" s="50">
        <f t="shared" si="16"/>
        <v>6.42</v>
      </c>
      <c r="P148" s="57"/>
      <c r="Q148" s="57"/>
      <c r="R148" s="57"/>
      <c r="S148" s="57"/>
      <c r="T148" s="57"/>
      <c r="U148" s="57"/>
      <c r="V148" s="57"/>
      <c r="W148" s="57"/>
      <c r="X148" s="57"/>
      <c r="Y148" s="57"/>
    </row>
    <row r="149" spans="1:25" ht="14.5">
      <c r="A149" s="10" t="s">
        <v>287</v>
      </c>
      <c r="B149" s="1" t="s">
        <v>288</v>
      </c>
      <c r="C149" s="46">
        <v>10984436</v>
      </c>
      <c r="D149" s="46">
        <v>11812863</v>
      </c>
      <c r="E149" s="49">
        <f t="shared" si="12"/>
        <v>828427</v>
      </c>
      <c r="F149" s="50">
        <f t="shared" si="13"/>
        <v>7.54</v>
      </c>
      <c r="G149" s="46">
        <v>26578992.968504202</v>
      </c>
      <c r="H149" s="46">
        <v>28033558.926264782</v>
      </c>
      <c r="I149" s="49">
        <f t="shared" si="17"/>
        <v>1454565.9577605799</v>
      </c>
      <c r="J149" s="50">
        <f t="shared" si="14"/>
        <v>5.47</v>
      </c>
      <c r="K149" s="46">
        <v>37563428.968504176</v>
      </c>
      <c r="L149" s="46">
        <v>39846421.926264778</v>
      </c>
      <c r="M149" s="49">
        <f t="shared" si="15"/>
        <v>2282992.9577606022</v>
      </c>
      <c r="N149" s="50">
        <f t="shared" si="16"/>
        <v>6.08</v>
      </c>
      <c r="P149" s="57"/>
      <c r="Q149" s="57"/>
      <c r="R149" s="57"/>
      <c r="S149" s="57"/>
      <c r="T149" s="57"/>
      <c r="U149" s="57"/>
      <c r="V149" s="57"/>
      <c r="W149" s="57"/>
      <c r="X149" s="57"/>
      <c r="Y149" s="57"/>
    </row>
    <row r="150" spans="1:25" ht="14.5">
      <c r="A150" s="10" t="s">
        <v>289</v>
      </c>
      <c r="B150" s="1" t="s">
        <v>290</v>
      </c>
      <c r="C150" s="46">
        <v>14718683</v>
      </c>
      <c r="D150" s="46">
        <v>12199495</v>
      </c>
      <c r="E150" s="49">
        <f t="shared" si="12"/>
        <v>-2519188</v>
      </c>
      <c r="F150" s="50">
        <f t="shared" si="13"/>
        <v>-17.12</v>
      </c>
      <c r="G150" s="46">
        <v>46929936.191775501</v>
      </c>
      <c r="H150" s="46">
        <v>52042457.656112812</v>
      </c>
      <c r="I150" s="49">
        <f t="shared" si="17"/>
        <v>5112521.4643373117</v>
      </c>
      <c r="J150" s="50">
        <f t="shared" si="14"/>
        <v>10.89</v>
      </c>
      <c r="K150" s="46">
        <v>61648619.191775523</v>
      </c>
      <c r="L150" s="46">
        <v>64241952.656112812</v>
      </c>
      <c r="M150" s="49">
        <f t="shared" si="15"/>
        <v>2593333.4643372893</v>
      </c>
      <c r="N150" s="50">
        <f t="shared" si="16"/>
        <v>4.21</v>
      </c>
      <c r="P150" s="57"/>
      <c r="Q150" s="57"/>
      <c r="R150" s="57"/>
      <c r="S150" s="57"/>
      <c r="T150" s="57"/>
      <c r="U150" s="57"/>
      <c r="V150" s="57"/>
      <c r="W150" s="57"/>
      <c r="X150" s="57"/>
      <c r="Y150" s="57"/>
    </row>
    <row r="151" spans="1:25" ht="14.5">
      <c r="A151" s="10" t="s">
        <v>291</v>
      </c>
      <c r="B151" s="1" t="s">
        <v>292</v>
      </c>
      <c r="C151" s="46">
        <v>27442767</v>
      </c>
      <c r="D151" s="46">
        <v>29083651</v>
      </c>
      <c r="E151" s="49">
        <f t="shared" si="12"/>
        <v>1640884</v>
      </c>
      <c r="F151" s="50">
        <f t="shared" si="13"/>
        <v>5.98</v>
      </c>
      <c r="G151" s="46">
        <v>32788933.257640298</v>
      </c>
      <c r="H151" s="46">
        <v>34029392.082671426</v>
      </c>
      <c r="I151" s="49">
        <f t="shared" si="17"/>
        <v>1240458.8250311278</v>
      </c>
      <c r="J151" s="50">
        <f t="shared" si="14"/>
        <v>3.78</v>
      </c>
      <c r="K151" s="46">
        <v>60231700.257640317</v>
      </c>
      <c r="L151" s="46">
        <v>63113043.082671426</v>
      </c>
      <c r="M151" s="49">
        <f t="shared" si="15"/>
        <v>2881342.8250311092</v>
      </c>
      <c r="N151" s="50">
        <f t="shared" si="16"/>
        <v>4.78</v>
      </c>
      <c r="P151" s="57"/>
      <c r="Q151" s="57"/>
      <c r="R151" s="57"/>
      <c r="S151" s="57"/>
      <c r="T151" s="57"/>
      <c r="U151" s="57"/>
      <c r="V151" s="57"/>
      <c r="W151" s="57"/>
      <c r="X151" s="57"/>
      <c r="Y151" s="57"/>
    </row>
    <row r="152" spans="1:25" ht="14.5">
      <c r="A152" s="10" t="s">
        <v>293</v>
      </c>
      <c r="B152" s="1" t="s">
        <v>294</v>
      </c>
      <c r="C152" s="46">
        <v>3481270</v>
      </c>
      <c r="D152" s="46">
        <v>3983383</v>
      </c>
      <c r="E152" s="49">
        <f t="shared" si="12"/>
        <v>502113</v>
      </c>
      <c r="F152" s="50">
        <f t="shared" si="13"/>
        <v>14.42</v>
      </c>
      <c r="G152" s="46">
        <v>6836276.3115106598</v>
      </c>
      <c r="H152" s="46">
        <v>7109288.0791905588</v>
      </c>
      <c r="I152" s="49">
        <f t="shared" si="17"/>
        <v>273011.767679899</v>
      </c>
      <c r="J152" s="50">
        <f t="shared" si="14"/>
        <v>3.99</v>
      </c>
      <c r="K152" s="46">
        <v>10317546.311510658</v>
      </c>
      <c r="L152" s="46">
        <v>11092671.07919056</v>
      </c>
      <c r="M152" s="49">
        <f t="shared" si="15"/>
        <v>775124.76767990179</v>
      </c>
      <c r="N152" s="50">
        <f t="shared" si="16"/>
        <v>7.51</v>
      </c>
      <c r="P152" s="57"/>
      <c r="Q152" s="57"/>
      <c r="R152" s="57"/>
      <c r="S152" s="57"/>
      <c r="T152" s="57"/>
      <c r="U152" s="57"/>
      <c r="V152" s="57"/>
      <c r="W152" s="57"/>
      <c r="X152" s="57"/>
      <c r="Y152" s="57"/>
    </row>
    <row r="153" spans="1:25" ht="14.5">
      <c r="A153" s="10" t="s">
        <v>295</v>
      </c>
      <c r="B153" s="1" t="s">
        <v>296</v>
      </c>
      <c r="C153" s="46">
        <v>6969364</v>
      </c>
      <c r="D153" s="46">
        <v>5922482</v>
      </c>
      <c r="E153" s="49">
        <f t="shared" si="12"/>
        <v>-1046882</v>
      </c>
      <c r="F153" s="50">
        <f t="shared" si="13"/>
        <v>-15.02</v>
      </c>
      <c r="G153" s="46">
        <v>30600679.492701001</v>
      </c>
      <c r="H153" s="46">
        <v>33579607.520802975</v>
      </c>
      <c r="I153" s="49">
        <f t="shared" si="17"/>
        <v>2978928.0281019732</v>
      </c>
      <c r="J153" s="50">
        <f t="shared" si="14"/>
        <v>9.73</v>
      </c>
      <c r="K153" s="46">
        <v>37570043.492700994</v>
      </c>
      <c r="L153" s="46">
        <v>39502089.520802975</v>
      </c>
      <c r="M153" s="49">
        <f t="shared" si="15"/>
        <v>1932046.0281019807</v>
      </c>
      <c r="N153" s="50">
        <f t="shared" si="16"/>
        <v>5.14</v>
      </c>
      <c r="P153" s="57"/>
      <c r="Q153" s="57"/>
      <c r="R153" s="57"/>
      <c r="S153" s="57"/>
      <c r="T153" s="57"/>
      <c r="U153" s="57"/>
      <c r="V153" s="57"/>
      <c r="W153" s="57"/>
      <c r="X153" s="57"/>
      <c r="Y153" s="57"/>
    </row>
    <row r="154" spans="1:25" ht="14.5">
      <c r="A154" s="10" t="s">
        <v>297</v>
      </c>
      <c r="B154" s="1" t="s">
        <v>298</v>
      </c>
      <c r="C154" s="46">
        <v>2709608</v>
      </c>
      <c r="D154" s="46">
        <v>2445189</v>
      </c>
      <c r="E154" s="49">
        <f t="shared" si="12"/>
        <v>-264419</v>
      </c>
      <c r="F154" s="50">
        <f t="shared" si="13"/>
        <v>-9.76</v>
      </c>
      <c r="G154" s="46">
        <v>6996656.29177038</v>
      </c>
      <c r="H154" s="46">
        <v>7679682.7608540636</v>
      </c>
      <c r="I154" s="49">
        <f t="shared" si="17"/>
        <v>683026.46908368357</v>
      </c>
      <c r="J154" s="50">
        <f t="shared" si="14"/>
        <v>9.76</v>
      </c>
      <c r="K154" s="46">
        <v>9706264.29177038</v>
      </c>
      <c r="L154" s="46">
        <v>10124871.760854064</v>
      </c>
      <c r="M154" s="49">
        <f t="shared" si="15"/>
        <v>418607.46908368357</v>
      </c>
      <c r="N154" s="50">
        <f t="shared" si="16"/>
        <v>4.3099999999999996</v>
      </c>
      <c r="P154" s="57"/>
      <c r="Q154" s="57"/>
      <c r="R154" s="57"/>
      <c r="S154" s="57"/>
      <c r="T154" s="57"/>
      <c r="U154" s="57"/>
      <c r="V154" s="57"/>
      <c r="W154" s="57"/>
      <c r="X154" s="57"/>
      <c r="Y154" s="57"/>
    </row>
    <row r="155" spans="1:25" ht="14.5">
      <c r="A155" s="10" t="s">
        <v>299</v>
      </c>
      <c r="B155" s="1" t="s">
        <v>300</v>
      </c>
      <c r="C155" s="46">
        <v>10306441</v>
      </c>
      <c r="D155" s="46">
        <v>11238404</v>
      </c>
      <c r="E155" s="49">
        <f t="shared" si="12"/>
        <v>931963</v>
      </c>
      <c r="F155" s="50">
        <f t="shared" si="13"/>
        <v>9.0399999999999991</v>
      </c>
      <c r="G155" s="46">
        <v>14077909.9779955</v>
      </c>
      <c r="H155" s="46">
        <v>14657666.418062394</v>
      </c>
      <c r="I155" s="49">
        <f t="shared" si="17"/>
        <v>579756.44006689452</v>
      </c>
      <c r="J155" s="50">
        <f t="shared" si="14"/>
        <v>4.12</v>
      </c>
      <c r="K155" s="46">
        <v>24384350.977995485</v>
      </c>
      <c r="L155" s="46">
        <v>25896070.418062396</v>
      </c>
      <c r="M155" s="49">
        <f t="shared" si="15"/>
        <v>1511719.4400669113</v>
      </c>
      <c r="N155" s="50">
        <f t="shared" si="16"/>
        <v>6.2</v>
      </c>
      <c r="P155" s="57"/>
      <c r="Q155" s="57"/>
      <c r="R155" s="57"/>
      <c r="S155" s="57"/>
      <c r="T155" s="57"/>
      <c r="U155" s="57"/>
      <c r="V155" s="57"/>
      <c r="W155" s="57"/>
      <c r="X155" s="57"/>
      <c r="Y155" s="57"/>
    </row>
    <row r="156" spans="1:25" ht="14.5">
      <c r="A156" s="10" t="s">
        <v>301</v>
      </c>
      <c r="B156" s="1" t="s">
        <v>302</v>
      </c>
      <c r="C156" s="46">
        <v>7335511</v>
      </c>
      <c r="D156" s="46">
        <v>7154308</v>
      </c>
      <c r="E156" s="49">
        <f t="shared" si="12"/>
        <v>-181203</v>
      </c>
      <c r="F156" s="50">
        <f t="shared" si="13"/>
        <v>-2.4700000000000002</v>
      </c>
      <c r="G156" s="46">
        <v>27448920.057160299</v>
      </c>
      <c r="H156" s="46">
        <v>29172626.794183504</v>
      </c>
      <c r="I156" s="49">
        <f t="shared" si="17"/>
        <v>1723706.7370232046</v>
      </c>
      <c r="J156" s="50">
        <f t="shared" si="14"/>
        <v>6.28</v>
      </c>
      <c r="K156" s="46">
        <v>34784431.057160273</v>
      </c>
      <c r="L156" s="46">
        <v>36326934.794183508</v>
      </c>
      <c r="M156" s="49">
        <f t="shared" si="15"/>
        <v>1542503.7370232344</v>
      </c>
      <c r="N156" s="50">
        <f t="shared" si="16"/>
        <v>4.43</v>
      </c>
      <c r="P156" s="57"/>
      <c r="Q156" s="57"/>
      <c r="R156" s="57"/>
      <c r="S156" s="57"/>
      <c r="T156" s="57"/>
      <c r="U156" s="57"/>
      <c r="V156" s="57"/>
      <c r="W156" s="57"/>
      <c r="X156" s="57"/>
      <c r="Y156" s="57"/>
    </row>
    <row r="157" spans="1:25" ht="14.5">
      <c r="A157" s="11" t="s">
        <v>303</v>
      </c>
      <c r="B157" s="12" t="s">
        <v>304</v>
      </c>
      <c r="C157" s="46">
        <v>91628427</v>
      </c>
      <c r="D157" s="46">
        <v>96822139</v>
      </c>
      <c r="E157" s="49">
        <f t="shared" si="12"/>
        <v>5193712</v>
      </c>
      <c r="F157" s="50">
        <f t="shared" si="13"/>
        <v>5.67</v>
      </c>
      <c r="G157" s="46">
        <v>260667581.89734101</v>
      </c>
      <c r="H157" s="46">
        <v>273378646.9282496</v>
      </c>
      <c r="I157" s="49">
        <f t="shared" si="17"/>
        <v>12711065.030908585</v>
      </c>
      <c r="J157" s="50">
        <f t="shared" si="14"/>
        <v>4.88</v>
      </c>
      <c r="K157" s="46">
        <v>352296008.89734125</v>
      </c>
      <c r="L157" s="46">
        <v>370200785.9282496</v>
      </c>
      <c r="M157" s="49">
        <f t="shared" si="15"/>
        <v>17904777.030908346</v>
      </c>
      <c r="N157" s="50">
        <f t="shared" si="16"/>
        <v>5.08</v>
      </c>
      <c r="P157" s="57"/>
      <c r="Q157" s="57"/>
      <c r="R157" s="57"/>
      <c r="S157" s="57"/>
      <c r="T157" s="57"/>
      <c r="U157" s="57"/>
      <c r="V157" s="57"/>
      <c r="W157" s="57"/>
      <c r="X157" s="57"/>
      <c r="Y157" s="57"/>
    </row>
    <row r="158" spans="1:25" ht="14.5">
      <c r="A158" s="10" t="s">
        <v>305</v>
      </c>
      <c r="B158" s="1" t="s">
        <v>306</v>
      </c>
      <c r="C158" s="46">
        <v>10757880</v>
      </c>
      <c r="D158" s="46">
        <v>10336183</v>
      </c>
      <c r="E158" s="49">
        <f t="shared" si="12"/>
        <v>-421697</v>
      </c>
      <c r="F158" s="50">
        <f t="shared" si="13"/>
        <v>-3.92</v>
      </c>
      <c r="G158" s="46">
        <v>16696878.9525692</v>
      </c>
      <c r="H158" s="46">
        <v>18112258.917648308</v>
      </c>
      <c r="I158" s="49">
        <f t="shared" si="17"/>
        <v>1415379.9650791083</v>
      </c>
      <c r="J158" s="50">
        <f t="shared" si="14"/>
        <v>8.48</v>
      </c>
      <c r="K158" s="46">
        <v>27454758.952569183</v>
      </c>
      <c r="L158" s="46">
        <v>28448441.917648308</v>
      </c>
      <c r="M158" s="49">
        <f t="shared" si="15"/>
        <v>993682.96507912502</v>
      </c>
      <c r="N158" s="50">
        <f t="shared" si="16"/>
        <v>3.62</v>
      </c>
      <c r="P158" s="57"/>
      <c r="Q158" s="57"/>
      <c r="R158" s="57"/>
      <c r="S158" s="57"/>
      <c r="T158" s="57"/>
      <c r="U158" s="57"/>
      <c r="V158" s="57"/>
      <c r="W158" s="57"/>
      <c r="X158" s="57"/>
      <c r="Y158" s="57"/>
    </row>
    <row r="159" spans="1:25" ht="14.5">
      <c r="A159" s="10" t="s">
        <v>307</v>
      </c>
      <c r="B159" s="1" t="s">
        <v>308</v>
      </c>
      <c r="C159" s="46">
        <v>0</v>
      </c>
      <c r="D159" s="46">
        <v>0</v>
      </c>
      <c r="E159" s="49">
        <f t="shared" si="12"/>
        <v>0</v>
      </c>
      <c r="F159" s="50" t="str">
        <f t="shared" si="13"/>
        <v/>
      </c>
      <c r="G159" s="46">
        <v>26260745.470055498</v>
      </c>
      <c r="H159" s="46">
        <v>30632734.658524022</v>
      </c>
      <c r="I159" s="49">
        <f t="shared" si="17"/>
        <v>4371989.1884685233</v>
      </c>
      <c r="J159" s="50">
        <f t="shared" si="14"/>
        <v>16.649999999999999</v>
      </c>
      <c r="K159" s="46">
        <v>26260745.470055506</v>
      </c>
      <c r="L159" s="46">
        <v>30632734.658524022</v>
      </c>
      <c r="M159" s="49">
        <f t="shared" si="15"/>
        <v>4371989.1884685159</v>
      </c>
      <c r="N159" s="50">
        <f t="shared" si="16"/>
        <v>16.649999999999999</v>
      </c>
      <c r="P159" s="57"/>
      <c r="Q159" s="57"/>
      <c r="R159" s="57"/>
      <c r="S159" s="57"/>
      <c r="T159" s="57"/>
      <c r="U159" s="57"/>
      <c r="V159" s="57"/>
      <c r="W159" s="57"/>
      <c r="X159" s="57"/>
      <c r="Y159" s="57"/>
    </row>
    <row r="160" spans="1:25" ht="14.5">
      <c r="A160" s="10" t="s">
        <v>309</v>
      </c>
      <c r="B160" s="1" t="s">
        <v>310</v>
      </c>
      <c r="C160" s="46">
        <v>19875076</v>
      </c>
      <c r="D160" s="46">
        <v>20074336</v>
      </c>
      <c r="E160" s="49">
        <f t="shared" si="12"/>
        <v>199260</v>
      </c>
      <c r="F160" s="50">
        <f t="shared" si="13"/>
        <v>1</v>
      </c>
      <c r="G160" s="46">
        <v>62498691.371257097</v>
      </c>
      <c r="H160" s="46">
        <v>66189581.251003191</v>
      </c>
      <c r="I160" s="49">
        <f t="shared" si="17"/>
        <v>3690889.8797460943</v>
      </c>
      <c r="J160" s="50">
        <f t="shared" si="14"/>
        <v>5.91</v>
      </c>
      <c r="K160" s="46">
        <v>82373767.371257052</v>
      </c>
      <c r="L160" s="46">
        <v>86263917.251003191</v>
      </c>
      <c r="M160" s="49">
        <f t="shared" si="15"/>
        <v>3890149.879746139</v>
      </c>
      <c r="N160" s="50">
        <f t="shared" si="16"/>
        <v>4.72</v>
      </c>
      <c r="P160" s="57"/>
      <c r="Q160" s="57"/>
      <c r="R160" s="57"/>
      <c r="S160" s="57"/>
      <c r="T160" s="57"/>
      <c r="U160" s="57"/>
      <c r="V160" s="57"/>
      <c r="W160" s="57"/>
      <c r="X160" s="57"/>
      <c r="Y160" s="57"/>
    </row>
    <row r="161" spans="1:25" ht="14.5">
      <c r="A161" s="10" t="s">
        <v>311</v>
      </c>
      <c r="B161" s="1" t="s">
        <v>312</v>
      </c>
      <c r="C161" s="46">
        <v>2037266</v>
      </c>
      <c r="D161" s="46">
        <v>3853200</v>
      </c>
      <c r="E161" s="49">
        <f t="shared" si="12"/>
        <v>1815934</v>
      </c>
      <c r="F161" s="50">
        <f t="shared" si="13"/>
        <v>89.14</v>
      </c>
      <c r="G161" s="46">
        <v>18675410.869373299</v>
      </c>
      <c r="H161" s="46">
        <v>17712693.32291073</v>
      </c>
      <c r="I161" s="49">
        <f t="shared" si="17"/>
        <v>-962717.54646256939</v>
      </c>
      <c r="J161" s="50">
        <f t="shared" si="14"/>
        <v>-5.16</v>
      </c>
      <c r="K161" s="46">
        <v>20712676.869373266</v>
      </c>
      <c r="L161" s="46">
        <v>21565893.32291073</v>
      </c>
      <c r="M161" s="49">
        <f t="shared" si="15"/>
        <v>853216.45353746414</v>
      </c>
      <c r="N161" s="50">
        <f t="shared" si="16"/>
        <v>4.12</v>
      </c>
      <c r="P161" s="57"/>
      <c r="Q161" s="57"/>
      <c r="R161" s="57"/>
      <c r="S161" s="57"/>
      <c r="T161" s="57"/>
      <c r="U161" s="57"/>
      <c r="V161" s="57"/>
      <c r="W161" s="57"/>
      <c r="X161" s="57"/>
      <c r="Y161" s="57"/>
    </row>
    <row r="162" spans="1:25" ht="14.5">
      <c r="A162" s="10" t="s">
        <v>313</v>
      </c>
      <c r="B162" s="1" t="s">
        <v>314</v>
      </c>
      <c r="C162" s="46">
        <v>1524448</v>
      </c>
      <c r="D162" s="46">
        <v>0</v>
      </c>
      <c r="E162" s="49">
        <f t="shared" si="12"/>
        <v>-1524448</v>
      </c>
      <c r="F162" s="50" t="str">
        <f t="shared" si="13"/>
        <v/>
      </c>
      <c r="G162" s="46">
        <v>24307776.299830198</v>
      </c>
      <c r="H162" s="46">
        <v>27468416.68916836</v>
      </c>
      <c r="I162" s="49">
        <f t="shared" si="17"/>
        <v>3160640.3893381618</v>
      </c>
      <c r="J162" s="50">
        <f t="shared" si="14"/>
        <v>13</v>
      </c>
      <c r="K162" s="46">
        <v>25832224.299830236</v>
      </c>
      <c r="L162" s="46">
        <v>27468416.68916836</v>
      </c>
      <c r="M162" s="49">
        <f t="shared" si="15"/>
        <v>1636192.3893381245</v>
      </c>
      <c r="N162" s="50">
        <f t="shared" si="16"/>
        <v>6.33</v>
      </c>
      <c r="P162" s="57"/>
      <c r="Q162" s="57"/>
      <c r="R162" s="57"/>
      <c r="S162" s="57"/>
      <c r="T162" s="57"/>
      <c r="U162" s="57"/>
      <c r="V162" s="57"/>
      <c r="W162" s="57"/>
      <c r="X162" s="57"/>
      <c r="Y162" s="57"/>
    </row>
    <row r="163" spans="1:25" ht="14.5">
      <c r="A163" s="10" t="s">
        <v>315</v>
      </c>
      <c r="B163" s="1" t="s">
        <v>316</v>
      </c>
      <c r="C163" s="46">
        <v>2175292</v>
      </c>
      <c r="D163" s="46">
        <v>2997418</v>
      </c>
      <c r="E163" s="49">
        <f t="shared" si="12"/>
        <v>822126</v>
      </c>
      <c r="F163" s="50">
        <f t="shared" si="13"/>
        <v>37.79</v>
      </c>
      <c r="G163" s="46">
        <v>15443230.545708099</v>
      </c>
      <c r="H163" s="46">
        <v>15799914.713976746</v>
      </c>
      <c r="I163" s="49">
        <f t="shared" si="17"/>
        <v>356684.16826864704</v>
      </c>
      <c r="J163" s="50">
        <f t="shared" si="14"/>
        <v>2.31</v>
      </c>
      <c r="K163" s="46">
        <v>17618522.545708083</v>
      </c>
      <c r="L163" s="46">
        <v>18797332.713976748</v>
      </c>
      <c r="M163" s="49">
        <f t="shared" si="15"/>
        <v>1178810.1682686657</v>
      </c>
      <c r="N163" s="50">
        <f t="shared" si="16"/>
        <v>6.69</v>
      </c>
      <c r="P163" s="57"/>
      <c r="Q163" s="57"/>
      <c r="R163" s="57"/>
      <c r="S163" s="57"/>
      <c r="T163" s="57"/>
      <c r="U163" s="57"/>
      <c r="V163" s="57"/>
      <c r="W163" s="57"/>
      <c r="X163" s="57"/>
      <c r="Y163" s="57"/>
    </row>
    <row r="164" spans="1:25" ht="14.5">
      <c r="A164" s="10" t="s">
        <v>317</v>
      </c>
      <c r="B164" s="1" t="s">
        <v>318</v>
      </c>
      <c r="C164" s="46">
        <v>265040</v>
      </c>
      <c r="D164" s="46">
        <v>0</v>
      </c>
      <c r="E164" s="49">
        <f t="shared" si="12"/>
        <v>-265040</v>
      </c>
      <c r="F164" s="50" t="str">
        <f t="shared" si="13"/>
        <v/>
      </c>
      <c r="G164" s="46">
        <v>14716655.3324116</v>
      </c>
      <c r="H164" s="46">
        <v>17056736.062879171</v>
      </c>
      <c r="I164" s="49">
        <f t="shared" si="17"/>
        <v>2340080.7304675709</v>
      </c>
      <c r="J164" s="50">
        <f t="shared" si="14"/>
        <v>15.9</v>
      </c>
      <c r="K164" s="46">
        <v>14981695.332411624</v>
      </c>
      <c r="L164" s="46">
        <v>17056736.062879171</v>
      </c>
      <c r="M164" s="49">
        <f t="shared" si="15"/>
        <v>2075040.7304675467</v>
      </c>
      <c r="N164" s="50">
        <f t="shared" si="16"/>
        <v>13.85</v>
      </c>
      <c r="P164" s="57"/>
      <c r="Q164" s="57"/>
      <c r="R164" s="57"/>
      <c r="S164" s="57"/>
      <c r="T164" s="57"/>
      <c r="U164" s="57"/>
      <c r="V164" s="57"/>
      <c r="W164" s="57"/>
      <c r="X164" s="57"/>
      <c r="Y164" s="57"/>
    </row>
    <row r="165" spans="1:25" ht="14.5">
      <c r="A165" s="10" t="s">
        <v>319</v>
      </c>
      <c r="B165" s="1" t="s">
        <v>320</v>
      </c>
      <c r="C165" s="46">
        <v>1169057</v>
      </c>
      <c r="D165" s="46">
        <v>1115275</v>
      </c>
      <c r="E165" s="49">
        <f t="shared" si="12"/>
        <v>-53782</v>
      </c>
      <c r="F165" s="50">
        <f t="shared" si="13"/>
        <v>-4.5999999999999996</v>
      </c>
      <c r="G165" s="46">
        <v>20813810.490171701</v>
      </c>
      <c r="H165" s="46">
        <v>22047738.058703981</v>
      </c>
      <c r="I165" s="49">
        <f t="shared" si="17"/>
        <v>1233927.5685322806</v>
      </c>
      <c r="J165" s="50">
        <f t="shared" si="14"/>
        <v>5.93</v>
      </c>
      <c r="K165" s="46">
        <v>21982867.490171716</v>
      </c>
      <c r="L165" s="46">
        <v>23163013.058703981</v>
      </c>
      <c r="M165" s="49">
        <f t="shared" si="15"/>
        <v>1180145.5685322657</v>
      </c>
      <c r="N165" s="50">
        <f t="shared" si="16"/>
        <v>5.37</v>
      </c>
      <c r="P165" s="57"/>
      <c r="Q165" s="57"/>
      <c r="R165" s="57"/>
      <c r="S165" s="57"/>
      <c r="T165" s="57"/>
      <c r="U165" s="57"/>
      <c r="V165" s="57"/>
      <c r="W165" s="57"/>
      <c r="X165" s="57"/>
      <c r="Y165" s="57"/>
    </row>
    <row r="166" spans="1:25" ht="14.5">
      <c r="A166" s="10" t="s">
        <v>321</v>
      </c>
      <c r="B166" s="1" t="s">
        <v>322</v>
      </c>
      <c r="C166" s="46">
        <v>0</v>
      </c>
      <c r="D166" s="46">
        <v>0</v>
      </c>
      <c r="E166" s="49">
        <f t="shared" si="12"/>
        <v>0</v>
      </c>
      <c r="F166" s="50" t="str">
        <f t="shared" si="13"/>
        <v/>
      </c>
      <c r="G166" s="46">
        <v>33675577.043361999</v>
      </c>
      <c r="H166" s="46">
        <v>33441103.119681127</v>
      </c>
      <c r="I166" s="49">
        <f t="shared" si="17"/>
        <v>-234473.92368087173</v>
      </c>
      <c r="J166" s="50">
        <f t="shared" si="14"/>
        <v>-0.7</v>
      </c>
      <c r="K166" s="46">
        <v>33675577.043362036</v>
      </c>
      <c r="L166" s="46">
        <v>33441103.119681127</v>
      </c>
      <c r="M166" s="49">
        <f t="shared" si="15"/>
        <v>-234473.92368090898</v>
      </c>
      <c r="N166" s="50">
        <f t="shared" si="16"/>
        <v>-0.7</v>
      </c>
      <c r="P166" s="57"/>
      <c r="Q166" s="57"/>
      <c r="R166" s="57"/>
      <c r="S166" s="57"/>
      <c r="T166" s="57"/>
      <c r="U166" s="57"/>
      <c r="V166" s="57"/>
      <c r="W166" s="57"/>
      <c r="X166" s="57"/>
      <c r="Y166" s="57"/>
    </row>
    <row r="167" spans="1:25" ht="14.5">
      <c r="A167" s="10" t="s">
        <v>323</v>
      </c>
      <c r="B167" s="1" t="s">
        <v>324</v>
      </c>
      <c r="C167" s="46">
        <v>1058218</v>
      </c>
      <c r="D167" s="46">
        <v>0</v>
      </c>
      <c r="E167" s="49">
        <f t="shared" si="12"/>
        <v>-1058218</v>
      </c>
      <c r="F167" s="50" t="str">
        <f t="shared" si="13"/>
        <v/>
      </c>
      <c r="G167" s="46">
        <v>25141571.475902401</v>
      </c>
      <c r="H167" s="46">
        <v>29730140.401399568</v>
      </c>
      <c r="I167" s="49">
        <f t="shared" si="17"/>
        <v>4588568.9254971668</v>
      </c>
      <c r="J167" s="50">
        <f t="shared" si="14"/>
        <v>18.25</v>
      </c>
      <c r="K167" s="46">
        <v>26199789.475902412</v>
      </c>
      <c r="L167" s="46">
        <v>29730140.401399568</v>
      </c>
      <c r="M167" s="49">
        <f t="shared" si="15"/>
        <v>3530350.9254971556</v>
      </c>
      <c r="N167" s="50">
        <f t="shared" si="16"/>
        <v>13.47</v>
      </c>
      <c r="P167" s="57"/>
      <c r="Q167" s="57"/>
      <c r="R167" s="57"/>
      <c r="S167" s="57"/>
      <c r="T167" s="57"/>
      <c r="U167" s="57"/>
      <c r="V167" s="57"/>
      <c r="W167" s="57"/>
      <c r="X167" s="57"/>
      <c r="Y167" s="57"/>
    </row>
    <row r="168" spans="1:25" ht="14.5">
      <c r="A168" s="10" t="s">
        <v>325</v>
      </c>
      <c r="B168" s="1" t="s">
        <v>326</v>
      </c>
      <c r="C168" s="46">
        <v>14323455</v>
      </c>
      <c r="D168" s="46">
        <v>13079374</v>
      </c>
      <c r="E168" s="49">
        <f t="shared" si="12"/>
        <v>-1244081</v>
      </c>
      <c r="F168" s="50">
        <f t="shared" si="13"/>
        <v>-8.69</v>
      </c>
      <c r="G168" s="46">
        <v>14308625.035335399</v>
      </c>
      <c r="H168" s="46">
        <v>17082102.606299199</v>
      </c>
      <c r="I168" s="49">
        <f t="shared" si="17"/>
        <v>2773477.5709638</v>
      </c>
      <c r="J168" s="50">
        <f t="shared" si="14"/>
        <v>19.38</v>
      </c>
      <c r="K168" s="46">
        <v>28632080.035335429</v>
      </c>
      <c r="L168" s="46">
        <v>30161476.606299199</v>
      </c>
      <c r="M168" s="49">
        <f t="shared" si="15"/>
        <v>1529396.5709637702</v>
      </c>
      <c r="N168" s="50">
        <f t="shared" si="16"/>
        <v>5.34</v>
      </c>
      <c r="P168" s="57"/>
      <c r="Q168" s="57"/>
      <c r="R168" s="57"/>
      <c r="S168" s="57"/>
      <c r="T168" s="57"/>
      <c r="U168" s="57"/>
      <c r="V168" s="57"/>
      <c r="W168" s="57"/>
      <c r="X168" s="57"/>
      <c r="Y168" s="57"/>
    </row>
    <row r="169" spans="1:25" ht="14.5">
      <c r="A169" s="10" t="s">
        <v>327</v>
      </c>
      <c r="B169" s="1" t="s">
        <v>328</v>
      </c>
      <c r="C169" s="46">
        <v>0</v>
      </c>
      <c r="D169" s="46">
        <v>0</v>
      </c>
      <c r="E169" s="49">
        <f t="shared" si="12"/>
        <v>0</v>
      </c>
      <c r="F169" s="50" t="str">
        <f t="shared" si="13"/>
        <v/>
      </c>
      <c r="G169" s="46">
        <v>41972888.141180702</v>
      </c>
      <c r="H169" s="46">
        <v>40575120.414490163</v>
      </c>
      <c r="I169" s="49">
        <f t="shared" si="17"/>
        <v>-1397767.7266905382</v>
      </c>
      <c r="J169" s="50">
        <f t="shared" si="14"/>
        <v>-3.33</v>
      </c>
      <c r="K169" s="46">
        <v>41972888.141180679</v>
      </c>
      <c r="L169" s="46">
        <v>40575120.414490163</v>
      </c>
      <c r="M169" s="49">
        <f t="shared" si="15"/>
        <v>-1397767.7266905159</v>
      </c>
      <c r="N169" s="50">
        <f t="shared" si="16"/>
        <v>-3.33</v>
      </c>
      <c r="P169" s="57"/>
      <c r="Q169" s="57"/>
      <c r="R169" s="57"/>
      <c r="S169" s="57"/>
      <c r="T169" s="57"/>
      <c r="U169" s="57"/>
      <c r="V169" s="57"/>
      <c r="W169" s="57"/>
      <c r="X169" s="57"/>
      <c r="Y169" s="57"/>
    </row>
    <row r="170" spans="1:25" ht="14.5">
      <c r="A170" s="10" t="s">
        <v>329</v>
      </c>
      <c r="B170" s="1" t="s">
        <v>330</v>
      </c>
      <c r="C170" s="46">
        <v>0</v>
      </c>
      <c r="D170" s="46">
        <v>0</v>
      </c>
      <c r="E170" s="49">
        <f t="shared" si="12"/>
        <v>0</v>
      </c>
      <c r="F170" s="50" t="str">
        <f t="shared" si="13"/>
        <v/>
      </c>
      <c r="G170" s="46">
        <v>28840355.153760899</v>
      </c>
      <c r="H170" s="46">
        <v>32959081.294245649</v>
      </c>
      <c r="I170" s="49">
        <f t="shared" si="17"/>
        <v>4118726.1404847503</v>
      </c>
      <c r="J170" s="50">
        <f t="shared" si="14"/>
        <v>14.28</v>
      </c>
      <c r="K170" s="46">
        <v>28840355.15376088</v>
      </c>
      <c r="L170" s="46">
        <v>32959081.294245649</v>
      </c>
      <c r="M170" s="49">
        <f t="shared" si="15"/>
        <v>4118726.1404847689</v>
      </c>
      <c r="N170" s="50">
        <f t="shared" si="16"/>
        <v>14.28</v>
      </c>
      <c r="P170" s="57"/>
      <c r="Q170" s="57"/>
      <c r="R170" s="57"/>
      <c r="S170" s="57"/>
      <c r="T170" s="57"/>
      <c r="U170" s="57"/>
      <c r="V170" s="57"/>
      <c r="W170" s="57"/>
      <c r="X170" s="57"/>
      <c r="Y170" s="57"/>
    </row>
    <row r="171" spans="1:25" ht="14.5">
      <c r="A171" s="11" t="s">
        <v>331</v>
      </c>
      <c r="B171" s="12" t="s">
        <v>332</v>
      </c>
      <c r="C171" s="46">
        <v>53185732</v>
      </c>
      <c r="D171" s="46">
        <v>51455786</v>
      </c>
      <c r="E171" s="49">
        <f t="shared" si="12"/>
        <v>-1729946</v>
      </c>
      <c r="F171" s="50">
        <f t="shared" si="13"/>
        <v>-3.25</v>
      </c>
      <c r="G171" s="46">
        <v>343352216.18091798</v>
      </c>
      <c r="H171" s="46">
        <v>368807621.51093024</v>
      </c>
      <c r="I171" s="49">
        <f t="shared" si="17"/>
        <v>25455405.330012262</v>
      </c>
      <c r="J171" s="50">
        <f t="shared" si="14"/>
        <v>7.41</v>
      </c>
      <c r="K171" s="46">
        <v>396537948.1809181</v>
      </c>
      <c r="L171" s="46">
        <v>420263407.51093024</v>
      </c>
      <c r="M171" s="49">
        <f t="shared" si="15"/>
        <v>23725459.330012143</v>
      </c>
      <c r="N171" s="50">
        <f t="shared" si="16"/>
        <v>5.98</v>
      </c>
      <c r="P171" s="57"/>
      <c r="Q171" s="57"/>
      <c r="R171" s="57"/>
      <c r="S171" s="57"/>
      <c r="T171" s="57"/>
      <c r="U171" s="57"/>
      <c r="V171" s="57"/>
      <c r="W171" s="57"/>
      <c r="X171" s="57"/>
      <c r="Y171" s="57"/>
    </row>
    <row r="172" spans="1:25" ht="14.5">
      <c r="A172" s="10" t="s">
        <v>333</v>
      </c>
      <c r="B172" s="1" t="s">
        <v>334</v>
      </c>
      <c r="C172" s="46">
        <v>33724329</v>
      </c>
      <c r="D172" s="46">
        <v>37656944</v>
      </c>
      <c r="E172" s="49">
        <f t="shared" si="12"/>
        <v>3932615</v>
      </c>
      <c r="F172" s="50">
        <f t="shared" si="13"/>
        <v>11.66</v>
      </c>
      <c r="G172" s="46">
        <v>140426839.84380701</v>
      </c>
      <c r="H172" s="46">
        <v>145483725.7149258</v>
      </c>
      <c r="I172" s="49">
        <f t="shared" si="17"/>
        <v>5056885.871118784</v>
      </c>
      <c r="J172" s="50">
        <f t="shared" si="14"/>
        <v>3.6</v>
      </c>
      <c r="K172" s="46">
        <v>174151168.84380674</v>
      </c>
      <c r="L172" s="46">
        <v>183140669.7149258</v>
      </c>
      <c r="M172" s="49">
        <f t="shared" si="15"/>
        <v>8989500.8711190522</v>
      </c>
      <c r="N172" s="50">
        <f t="shared" si="16"/>
        <v>5.16</v>
      </c>
      <c r="P172" s="57"/>
      <c r="Q172" s="57"/>
      <c r="R172" s="57"/>
      <c r="S172" s="57"/>
      <c r="T172" s="57"/>
      <c r="U172" s="57"/>
      <c r="V172" s="57"/>
      <c r="W172" s="57"/>
      <c r="X172" s="57"/>
      <c r="Y172" s="57"/>
    </row>
    <row r="173" spans="1:25" ht="14.5">
      <c r="A173" s="10" t="s">
        <v>335</v>
      </c>
      <c r="B173" s="1" t="s">
        <v>336</v>
      </c>
      <c r="C173" s="46">
        <v>1524611</v>
      </c>
      <c r="D173" s="46">
        <v>1675366</v>
      </c>
      <c r="E173" s="49">
        <f t="shared" si="12"/>
        <v>150755</v>
      </c>
      <c r="F173" s="50">
        <f t="shared" si="13"/>
        <v>9.89</v>
      </c>
      <c r="G173" s="46">
        <v>24102994.518961798</v>
      </c>
      <c r="H173" s="46">
        <v>25521172.593830306</v>
      </c>
      <c r="I173" s="49">
        <f t="shared" si="17"/>
        <v>1418178.0748685077</v>
      </c>
      <c r="J173" s="50">
        <f t="shared" si="14"/>
        <v>5.88</v>
      </c>
      <c r="K173" s="46">
        <v>25627605.518961757</v>
      </c>
      <c r="L173" s="46">
        <v>27196538.593830306</v>
      </c>
      <c r="M173" s="49">
        <f t="shared" si="15"/>
        <v>1568933.0748685487</v>
      </c>
      <c r="N173" s="50">
        <f t="shared" si="16"/>
        <v>6.12</v>
      </c>
      <c r="P173" s="57"/>
      <c r="Q173" s="57"/>
      <c r="R173" s="57"/>
      <c r="S173" s="57"/>
      <c r="T173" s="57"/>
      <c r="U173" s="57"/>
      <c r="V173" s="57"/>
      <c r="W173" s="57"/>
      <c r="X173" s="57"/>
      <c r="Y173" s="57"/>
    </row>
    <row r="174" spans="1:25" ht="14.5">
      <c r="A174" s="10" t="s">
        <v>337</v>
      </c>
      <c r="B174" s="1" t="s">
        <v>338</v>
      </c>
      <c r="C174" s="46">
        <v>4680201</v>
      </c>
      <c r="D174" s="46">
        <v>4252646</v>
      </c>
      <c r="E174" s="49">
        <f t="shared" si="12"/>
        <v>-427555</v>
      </c>
      <c r="F174" s="50">
        <f t="shared" si="13"/>
        <v>-9.14</v>
      </c>
      <c r="G174" s="46">
        <v>21221701.225208301</v>
      </c>
      <c r="H174" s="46">
        <v>22357501.552500002</v>
      </c>
      <c r="I174" s="49">
        <f t="shared" si="17"/>
        <v>1135800.327291701</v>
      </c>
      <c r="J174" s="50">
        <f t="shared" si="14"/>
        <v>5.35</v>
      </c>
      <c r="K174" s="46">
        <v>25901902.225208331</v>
      </c>
      <c r="L174" s="46">
        <v>26610147.552500002</v>
      </c>
      <c r="M174" s="49">
        <f t="shared" si="15"/>
        <v>708245.32729167119</v>
      </c>
      <c r="N174" s="50">
        <f t="shared" si="16"/>
        <v>2.73</v>
      </c>
      <c r="P174" s="57"/>
      <c r="Q174" s="57"/>
      <c r="R174" s="57"/>
      <c r="S174" s="57"/>
      <c r="T174" s="57"/>
      <c r="U174" s="57"/>
      <c r="V174" s="57"/>
      <c r="W174" s="57"/>
      <c r="X174" s="57"/>
      <c r="Y174" s="57"/>
    </row>
    <row r="175" spans="1:25" ht="14.5">
      <c r="A175" s="10" t="s">
        <v>339</v>
      </c>
      <c r="B175" s="1" t="s">
        <v>340</v>
      </c>
      <c r="C175" s="46">
        <v>6241711</v>
      </c>
      <c r="D175" s="46">
        <v>5839165</v>
      </c>
      <c r="E175" s="49">
        <f t="shared" si="12"/>
        <v>-402546</v>
      </c>
      <c r="F175" s="50">
        <f t="shared" si="13"/>
        <v>-6.45</v>
      </c>
      <c r="G175" s="46">
        <v>30045420.130842902</v>
      </c>
      <c r="H175" s="46">
        <v>31381365.818288855</v>
      </c>
      <c r="I175" s="49">
        <f t="shared" si="17"/>
        <v>1335945.6874459535</v>
      </c>
      <c r="J175" s="50">
        <f t="shared" si="14"/>
        <v>4.45</v>
      </c>
      <c r="K175" s="46">
        <v>36287131.130842924</v>
      </c>
      <c r="L175" s="46">
        <v>37220530.818288855</v>
      </c>
      <c r="M175" s="49">
        <f t="shared" si="15"/>
        <v>933399.68744593114</v>
      </c>
      <c r="N175" s="50">
        <f t="shared" si="16"/>
        <v>2.57</v>
      </c>
      <c r="P175" s="57"/>
      <c r="Q175" s="57"/>
      <c r="R175" s="57"/>
      <c r="S175" s="57"/>
      <c r="T175" s="57"/>
      <c r="U175" s="57"/>
      <c r="V175" s="57"/>
      <c r="W175" s="57"/>
      <c r="X175" s="57"/>
      <c r="Y175" s="57"/>
    </row>
    <row r="176" spans="1:25" ht="14.5">
      <c r="A176" s="10" t="s">
        <v>341</v>
      </c>
      <c r="B176" s="1" t="s">
        <v>342</v>
      </c>
      <c r="C176" s="46">
        <v>0</v>
      </c>
      <c r="D176" s="46">
        <v>0</v>
      </c>
      <c r="E176" s="49">
        <f t="shared" si="12"/>
        <v>0</v>
      </c>
      <c r="F176" s="50" t="str">
        <f t="shared" si="13"/>
        <v/>
      </c>
      <c r="G176" s="46">
        <v>18825537.688041601</v>
      </c>
      <c r="H176" s="46">
        <v>19059932.514240041</v>
      </c>
      <c r="I176" s="49">
        <f t="shared" si="17"/>
        <v>234394.82619844005</v>
      </c>
      <c r="J176" s="50">
        <f t="shared" si="14"/>
        <v>1.25</v>
      </c>
      <c r="K176" s="46">
        <v>18825537.688041579</v>
      </c>
      <c r="L176" s="46">
        <v>19059932.514240041</v>
      </c>
      <c r="M176" s="49">
        <f t="shared" si="15"/>
        <v>234394.8261984624</v>
      </c>
      <c r="N176" s="50">
        <f t="shared" si="16"/>
        <v>1.25</v>
      </c>
      <c r="P176" s="57"/>
      <c r="Q176" s="57"/>
      <c r="R176" s="57"/>
      <c r="S176" s="57"/>
      <c r="T176" s="57"/>
      <c r="U176" s="57"/>
      <c r="V176" s="57"/>
      <c r="W176" s="57"/>
      <c r="X176" s="57"/>
      <c r="Y176" s="57"/>
    </row>
    <row r="177" spans="1:25" ht="14.5">
      <c r="A177" s="10" t="s">
        <v>343</v>
      </c>
      <c r="B177" s="1" t="s">
        <v>344</v>
      </c>
      <c r="C177" s="46">
        <v>3361654</v>
      </c>
      <c r="D177" s="46">
        <v>4075448</v>
      </c>
      <c r="E177" s="49">
        <f t="shared" si="12"/>
        <v>713794</v>
      </c>
      <c r="F177" s="50">
        <f t="shared" si="13"/>
        <v>21.23</v>
      </c>
      <c r="G177" s="46">
        <v>33182759.0788383</v>
      </c>
      <c r="H177" s="46">
        <v>33906789.065721072</v>
      </c>
      <c r="I177" s="49">
        <f t="shared" si="17"/>
        <v>724029.9868827723</v>
      </c>
      <c r="J177" s="50">
        <f t="shared" si="14"/>
        <v>2.1800000000000002</v>
      </c>
      <c r="K177" s="46">
        <v>36544413.078838289</v>
      </c>
      <c r="L177" s="46">
        <v>37982237.065721072</v>
      </c>
      <c r="M177" s="49">
        <f t="shared" si="15"/>
        <v>1437823.9868827835</v>
      </c>
      <c r="N177" s="50">
        <f t="shared" si="16"/>
        <v>3.93</v>
      </c>
      <c r="P177" s="57"/>
      <c r="Q177" s="57"/>
      <c r="R177" s="57"/>
      <c r="S177" s="57"/>
      <c r="T177" s="57"/>
      <c r="U177" s="57"/>
      <c r="V177" s="57"/>
      <c r="W177" s="57"/>
      <c r="X177" s="57"/>
      <c r="Y177" s="57"/>
    </row>
    <row r="178" spans="1:25" ht="14.5">
      <c r="A178" s="10" t="s">
        <v>345</v>
      </c>
      <c r="B178" s="1" t="s">
        <v>346</v>
      </c>
      <c r="C178" s="46">
        <v>6243367</v>
      </c>
      <c r="D178" s="46">
        <v>6727545</v>
      </c>
      <c r="E178" s="49">
        <f t="shared" si="12"/>
        <v>484178</v>
      </c>
      <c r="F178" s="50">
        <f t="shared" si="13"/>
        <v>7.76</v>
      </c>
      <c r="G178" s="46">
        <v>30726661.813181501</v>
      </c>
      <c r="H178" s="46">
        <v>32412265.134172335</v>
      </c>
      <c r="I178" s="49">
        <f t="shared" si="17"/>
        <v>1685603.3209908344</v>
      </c>
      <c r="J178" s="50">
        <f t="shared" si="14"/>
        <v>5.49</v>
      </c>
      <c r="K178" s="46">
        <v>36970028.813181505</v>
      </c>
      <c r="L178" s="46">
        <v>39139810.134172335</v>
      </c>
      <c r="M178" s="49">
        <f t="shared" si="15"/>
        <v>2169781.3209908307</v>
      </c>
      <c r="N178" s="50">
        <f t="shared" si="16"/>
        <v>5.87</v>
      </c>
      <c r="P178" s="57"/>
      <c r="Q178" s="57"/>
      <c r="R178" s="57"/>
      <c r="S178" s="57"/>
      <c r="T178" s="57"/>
      <c r="U178" s="57"/>
      <c r="V178" s="57"/>
      <c r="W178" s="57"/>
      <c r="X178" s="57"/>
      <c r="Y178" s="57"/>
    </row>
    <row r="179" spans="1:25" ht="14.5">
      <c r="A179" s="10" t="s">
        <v>347</v>
      </c>
      <c r="B179" s="1" t="s">
        <v>348</v>
      </c>
      <c r="C179" s="46">
        <v>1784380</v>
      </c>
      <c r="D179" s="46">
        <v>2316626</v>
      </c>
      <c r="E179" s="49">
        <f t="shared" si="12"/>
        <v>532246</v>
      </c>
      <c r="F179" s="50">
        <f t="shared" si="13"/>
        <v>29.83</v>
      </c>
      <c r="G179" s="46">
        <v>45999622.818515003</v>
      </c>
      <c r="H179" s="46">
        <v>48180002.926182427</v>
      </c>
      <c r="I179" s="49">
        <f t="shared" si="17"/>
        <v>2180380.1076674238</v>
      </c>
      <c r="J179" s="50">
        <f t="shared" si="14"/>
        <v>4.74</v>
      </c>
      <c r="K179" s="46">
        <v>47784002.818514951</v>
      </c>
      <c r="L179" s="46">
        <v>50496628.926182427</v>
      </c>
      <c r="M179" s="49">
        <f t="shared" si="15"/>
        <v>2712626.1076674759</v>
      </c>
      <c r="N179" s="50">
        <f t="shared" si="16"/>
        <v>5.68</v>
      </c>
      <c r="P179" s="57"/>
      <c r="Q179" s="57"/>
      <c r="R179" s="57"/>
      <c r="S179" s="57"/>
      <c r="T179" s="57"/>
      <c r="U179" s="57"/>
      <c r="V179" s="57"/>
      <c r="W179" s="57"/>
      <c r="X179" s="57"/>
      <c r="Y179" s="57"/>
    </row>
    <row r="180" spans="1:25" ht="14.5">
      <c r="A180" s="11" t="s">
        <v>349</v>
      </c>
      <c r="B180" s="12" t="s">
        <v>350</v>
      </c>
      <c r="C180" s="46">
        <v>57560253</v>
      </c>
      <c r="D180" s="46">
        <v>62543740</v>
      </c>
      <c r="E180" s="49">
        <f t="shared" si="12"/>
        <v>4983487</v>
      </c>
      <c r="F180" s="50">
        <f t="shared" si="13"/>
        <v>8.66</v>
      </c>
      <c r="G180" s="46">
        <v>344531537.117396</v>
      </c>
      <c r="H180" s="46">
        <v>358302755.31986088</v>
      </c>
      <c r="I180" s="49">
        <f t="shared" si="17"/>
        <v>13771218.202464879</v>
      </c>
      <c r="J180" s="50">
        <f t="shared" si="14"/>
        <v>4</v>
      </c>
      <c r="K180" s="46">
        <v>402091790.11739612</v>
      </c>
      <c r="L180" s="46">
        <v>420846495.31986088</v>
      </c>
      <c r="M180" s="49">
        <f t="shared" si="15"/>
        <v>18754705.202464759</v>
      </c>
      <c r="N180" s="50">
        <f t="shared" si="16"/>
        <v>4.66</v>
      </c>
      <c r="P180" s="57"/>
      <c r="Q180" s="57"/>
      <c r="R180" s="57"/>
      <c r="S180" s="57"/>
      <c r="T180" s="57"/>
      <c r="U180" s="57"/>
      <c r="V180" s="57"/>
      <c r="W180" s="57"/>
      <c r="X180" s="57"/>
      <c r="Y180" s="57"/>
    </row>
    <row r="181" spans="1:25" ht="14.5">
      <c r="A181" s="10" t="s">
        <v>351</v>
      </c>
      <c r="B181" s="1" t="s">
        <v>352</v>
      </c>
      <c r="C181" s="46">
        <v>3867106</v>
      </c>
      <c r="D181" s="46">
        <v>4139786</v>
      </c>
      <c r="E181" s="49">
        <f t="shared" si="12"/>
        <v>272680</v>
      </c>
      <c r="F181" s="50">
        <f t="shared" si="13"/>
        <v>7.05</v>
      </c>
      <c r="G181" s="46">
        <v>22237908.8129301</v>
      </c>
      <c r="H181" s="46">
        <v>23320081.384262279</v>
      </c>
      <c r="I181" s="49">
        <f t="shared" si="17"/>
        <v>1082172.571332179</v>
      </c>
      <c r="J181" s="50">
        <f t="shared" si="14"/>
        <v>4.87</v>
      </c>
      <c r="K181" s="46">
        <v>26105014.812930096</v>
      </c>
      <c r="L181" s="46">
        <v>27459867.384262279</v>
      </c>
      <c r="M181" s="49">
        <f t="shared" si="15"/>
        <v>1354852.5713321827</v>
      </c>
      <c r="N181" s="50">
        <f t="shared" si="16"/>
        <v>5.19</v>
      </c>
      <c r="P181" s="57"/>
      <c r="Q181" s="57"/>
      <c r="R181" s="57"/>
      <c r="S181" s="57"/>
      <c r="T181" s="57"/>
      <c r="U181" s="57"/>
      <c r="V181" s="57"/>
      <c r="W181" s="57"/>
      <c r="X181" s="57"/>
      <c r="Y181" s="57"/>
    </row>
    <row r="182" spans="1:25" ht="14.5">
      <c r="A182" s="10" t="s">
        <v>353</v>
      </c>
      <c r="B182" s="1" t="s">
        <v>354</v>
      </c>
      <c r="C182" s="46">
        <v>44941</v>
      </c>
      <c r="D182" s="46">
        <v>437687</v>
      </c>
      <c r="E182" s="49">
        <f t="shared" si="12"/>
        <v>392746</v>
      </c>
      <c r="F182" s="50">
        <f t="shared" si="13"/>
        <v>873.91</v>
      </c>
      <c r="G182" s="46">
        <v>32325232.925322399</v>
      </c>
      <c r="H182" s="46">
        <v>33352697.06717414</v>
      </c>
      <c r="I182" s="49">
        <f t="shared" si="17"/>
        <v>1027464.1418517418</v>
      </c>
      <c r="J182" s="50">
        <f t="shared" si="14"/>
        <v>3.18</v>
      </c>
      <c r="K182" s="46">
        <v>32370173.92532244</v>
      </c>
      <c r="L182" s="46">
        <v>33790384.067174137</v>
      </c>
      <c r="M182" s="49">
        <f t="shared" si="15"/>
        <v>1420210.1418516971</v>
      </c>
      <c r="N182" s="50">
        <f t="shared" si="16"/>
        <v>4.3899999999999997</v>
      </c>
      <c r="P182" s="57"/>
      <c r="Q182" s="57"/>
      <c r="R182" s="57"/>
      <c r="S182" s="57"/>
      <c r="T182" s="57"/>
      <c r="U182" s="57"/>
      <c r="V182" s="57"/>
      <c r="W182" s="57"/>
      <c r="X182" s="57"/>
      <c r="Y182" s="57"/>
    </row>
    <row r="183" spans="1:25" ht="14.5">
      <c r="A183" s="10" t="s">
        <v>355</v>
      </c>
      <c r="B183" s="1" t="s">
        <v>356</v>
      </c>
      <c r="C183" s="46">
        <v>9145983</v>
      </c>
      <c r="D183" s="46">
        <v>10328040</v>
      </c>
      <c r="E183" s="49">
        <f t="shared" si="12"/>
        <v>1182057</v>
      </c>
      <c r="F183" s="50">
        <f t="shared" si="13"/>
        <v>12.92</v>
      </c>
      <c r="G183" s="46">
        <v>53280069.4289857</v>
      </c>
      <c r="H183" s="46">
        <v>55353830.460562937</v>
      </c>
      <c r="I183" s="49">
        <f t="shared" si="17"/>
        <v>2073761.031577237</v>
      </c>
      <c r="J183" s="50">
        <f t="shared" si="14"/>
        <v>3.89</v>
      </c>
      <c r="K183" s="46">
        <v>62426052.428985663</v>
      </c>
      <c r="L183" s="46">
        <v>65681870.460562937</v>
      </c>
      <c r="M183" s="49">
        <f t="shared" si="15"/>
        <v>3255818.0315772742</v>
      </c>
      <c r="N183" s="50">
        <f t="shared" si="16"/>
        <v>5.22</v>
      </c>
      <c r="P183" s="57"/>
      <c r="Q183" s="57"/>
      <c r="R183" s="57"/>
      <c r="S183" s="57"/>
      <c r="T183" s="57"/>
      <c r="U183" s="57"/>
      <c r="V183" s="57"/>
      <c r="W183" s="57"/>
      <c r="X183" s="57"/>
      <c r="Y183" s="57"/>
    </row>
    <row r="184" spans="1:25" ht="14.5">
      <c r="A184" s="10" t="s">
        <v>357</v>
      </c>
      <c r="B184" s="1" t="s">
        <v>358</v>
      </c>
      <c r="C184" s="46">
        <v>10053511</v>
      </c>
      <c r="D184" s="46">
        <v>10318722</v>
      </c>
      <c r="E184" s="49">
        <f t="shared" si="12"/>
        <v>265211</v>
      </c>
      <c r="F184" s="50">
        <f t="shared" si="13"/>
        <v>2.64</v>
      </c>
      <c r="G184" s="46">
        <v>18011854.813530799</v>
      </c>
      <c r="H184" s="46">
        <v>18920640.573332891</v>
      </c>
      <c r="I184" s="49">
        <f t="shared" si="17"/>
        <v>908785.75980209187</v>
      </c>
      <c r="J184" s="50">
        <f t="shared" si="14"/>
        <v>5.05</v>
      </c>
      <c r="K184" s="46">
        <v>28065365.81353081</v>
      </c>
      <c r="L184" s="46">
        <v>29239362.573332891</v>
      </c>
      <c r="M184" s="49">
        <f t="shared" si="15"/>
        <v>1173996.7598020807</v>
      </c>
      <c r="N184" s="50">
        <f t="shared" si="16"/>
        <v>4.18</v>
      </c>
      <c r="P184" s="57"/>
      <c r="Q184" s="57"/>
      <c r="R184" s="57"/>
      <c r="S184" s="57"/>
      <c r="T184" s="57"/>
      <c r="U184" s="57"/>
      <c r="V184" s="57"/>
      <c r="W184" s="57"/>
      <c r="X184" s="57"/>
      <c r="Y184" s="57"/>
    </row>
    <row r="185" spans="1:25" ht="14.5">
      <c r="A185" s="10" t="s">
        <v>359</v>
      </c>
      <c r="B185" s="1" t="s">
        <v>360</v>
      </c>
      <c r="C185" s="46">
        <v>11995761</v>
      </c>
      <c r="D185" s="46">
        <v>14580252</v>
      </c>
      <c r="E185" s="49">
        <f t="shared" si="12"/>
        <v>2584491</v>
      </c>
      <c r="F185" s="50">
        <f t="shared" si="13"/>
        <v>21.55</v>
      </c>
      <c r="G185" s="46">
        <v>54061907.129191197</v>
      </c>
      <c r="H185" s="46">
        <v>54647740.454638653</v>
      </c>
      <c r="I185" s="49">
        <f t="shared" si="17"/>
        <v>585833.32544745505</v>
      </c>
      <c r="J185" s="50">
        <f t="shared" si="14"/>
        <v>1.08</v>
      </c>
      <c r="K185" s="46">
        <v>66057668.129191175</v>
      </c>
      <c r="L185" s="46">
        <v>69227992.45463866</v>
      </c>
      <c r="M185" s="49">
        <f t="shared" si="15"/>
        <v>3170324.3254474849</v>
      </c>
      <c r="N185" s="50">
        <f t="shared" si="16"/>
        <v>4.8</v>
      </c>
      <c r="P185" s="57"/>
      <c r="Q185" s="57"/>
      <c r="R185" s="57"/>
      <c r="S185" s="57"/>
      <c r="T185" s="57"/>
      <c r="U185" s="57"/>
      <c r="V185" s="57"/>
      <c r="W185" s="57"/>
      <c r="X185" s="57"/>
      <c r="Y185" s="57"/>
    </row>
    <row r="186" spans="1:25" ht="14.5">
      <c r="A186" s="10" t="s">
        <v>361</v>
      </c>
      <c r="B186" s="1" t="s">
        <v>362</v>
      </c>
      <c r="C186" s="46">
        <v>5639784</v>
      </c>
      <c r="D186" s="46">
        <v>6495158</v>
      </c>
      <c r="E186" s="49">
        <f t="shared" si="12"/>
        <v>855374</v>
      </c>
      <c r="F186" s="50">
        <f t="shared" si="13"/>
        <v>15.17</v>
      </c>
      <c r="G186" s="46">
        <v>48598438.708157599</v>
      </c>
      <c r="H186" s="46">
        <v>50760910.676366001</v>
      </c>
      <c r="I186" s="49">
        <f t="shared" si="17"/>
        <v>2162471.9682084024</v>
      </c>
      <c r="J186" s="50">
        <f t="shared" si="14"/>
        <v>4.45</v>
      </c>
      <c r="K186" s="46">
        <v>54238222.708157629</v>
      </c>
      <c r="L186" s="46">
        <v>57256068.676366001</v>
      </c>
      <c r="M186" s="49">
        <f t="shared" si="15"/>
        <v>3017845.9682083726</v>
      </c>
      <c r="N186" s="50">
        <f t="shared" si="16"/>
        <v>5.56</v>
      </c>
      <c r="P186" s="57"/>
      <c r="Q186" s="57"/>
      <c r="R186" s="57"/>
      <c r="S186" s="57"/>
      <c r="T186" s="57"/>
      <c r="U186" s="57"/>
      <c r="V186" s="57"/>
      <c r="W186" s="57"/>
      <c r="X186" s="57"/>
      <c r="Y186" s="57"/>
    </row>
    <row r="187" spans="1:25" ht="14.5">
      <c r="A187" s="10" t="s">
        <v>363</v>
      </c>
      <c r="B187" s="1" t="s">
        <v>364</v>
      </c>
      <c r="C187" s="46">
        <v>1067526</v>
      </c>
      <c r="D187" s="46">
        <v>345561</v>
      </c>
      <c r="E187" s="49">
        <f t="shared" si="12"/>
        <v>-721965</v>
      </c>
      <c r="F187" s="50">
        <f t="shared" si="13"/>
        <v>-67.63</v>
      </c>
      <c r="G187" s="46">
        <v>36493224.239453502</v>
      </c>
      <c r="H187" s="46">
        <v>39700408.816774093</v>
      </c>
      <c r="I187" s="49">
        <f t="shared" si="17"/>
        <v>3207184.5773205906</v>
      </c>
      <c r="J187" s="50">
        <f t="shared" si="14"/>
        <v>8.7899999999999991</v>
      </c>
      <c r="K187" s="46">
        <v>37560750.239453487</v>
      </c>
      <c r="L187" s="46">
        <v>40045969.816774093</v>
      </c>
      <c r="M187" s="49">
        <f t="shared" si="15"/>
        <v>2485219.5773206055</v>
      </c>
      <c r="N187" s="50">
        <f t="shared" si="16"/>
        <v>6.62</v>
      </c>
      <c r="P187" s="57"/>
      <c r="Q187" s="57"/>
      <c r="R187" s="57"/>
      <c r="S187" s="57"/>
      <c r="T187" s="57"/>
      <c r="U187" s="57"/>
      <c r="V187" s="57"/>
      <c r="W187" s="57"/>
      <c r="X187" s="57"/>
      <c r="Y187" s="57"/>
    </row>
    <row r="188" spans="1:25" ht="14.5">
      <c r="A188" s="10" t="s">
        <v>365</v>
      </c>
      <c r="B188" s="1" t="s">
        <v>366</v>
      </c>
      <c r="C188" s="46">
        <v>0</v>
      </c>
      <c r="D188" s="46">
        <v>0</v>
      </c>
      <c r="E188" s="49">
        <f t="shared" si="12"/>
        <v>0</v>
      </c>
      <c r="F188" s="50" t="str">
        <f t="shared" si="13"/>
        <v/>
      </c>
      <c r="G188" s="46">
        <v>35243945.997262202</v>
      </c>
      <c r="H188" s="46">
        <v>37544586.016745061</v>
      </c>
      <c r="I188" s="49">
        <f t="shared" si="17"/>
        <v>2300640.0194828585</v>
      </c>
      <c r="J188" s="50">
        <f t="shared" si="14"/>
        <v>6.53</v>
      </c>
      <c r="K188" s="46">
        <v>35243945.99726221</v>
      </c>
      <c r="L188" s="46">
        <v>37544586.016745061</v>
      </c>
      <c r="M188" s="49">
        <f t="shared" si="15"/>
        <v>2300640.019482851</v>
      </c>
      <c r="N188" s="50">
        <f t="shared" si="16"/>
        <v>6.53</v>
      </c>
      <c r="P188" s="57"/>
      <c r="Q188" s="57"/>
      <c r="R188" s="57"/>
      <c r="S188" s="57"/>
      <c r="T188" s="57"/>
      <c r="U188" s="57"/>
      <c r="V188" s="57"/>
      <c r="W188" s="57"/>
      <c r="X188" s="57"/>
      <c r="Y188" s="57"/>
    </row>
    <row r="189" spans="1:25" ht="14.5">
      <c r="A189" s="10" t="s">
        <v>367</v>
      </c>
      <c r="B189" s="1" t="s">
        <v>368</v>
      </c>
      <c r="C189" s="46">
        <v>4256877</v>
      </c>
      <c r="D189" s="46">
        <v>3060901</v>
      </c>
      <c r="E189" s="49">
        <f t="shared" si="12"/>
        <v>-1195976</v>
      </c>
      <c r="F189" s="50">
        <f t="shared" si="13"/>
        <v>-28.1</v>
      </c>
      <c r="G189" s="46">
        <v>14537009.171623699</v>
      </c>
      <c r="H189" s="46">
        <v>16873319.534144793</v>
      </c>
      <c r="I189" s="49">
        <f t="shared" si="17"/>
        <v>2336310.3625210933</v>
      </c>
      <c r="J189" s="50">
        <f t="shared" si="14"/>
        <v>16.07</v>
      </c>
      <c r="K189" s="46">
        <v>18793886.171623655</v>
      </c>
      <c r="L189" s="46">
        <v>19934220.534144793</v>
      </c>
      <c r="M189" s="49">
        <f t="shared" si="15"/>
        <v>1140334.362521138</v>
      </c>
      <c r="N189" s="50">
        <f t="shared" si="16"/>
        <v>6.07</v>
      </c>
      <c r="P189" s="57"/>
      <c r="Q189" s="57"/>
      <c r="R189" s="57"/>
      <c r="S189" s="57"/>
      <c r="T189" s="57"/>
      <c r="U189" s="57"/>
      <c r="V189" s="57"/>
      <c r="W189" s="57"/>
      <c r="X189" s="57"/>
      <c r="Y189" s="57"/>
    </row>
    <row r="190" spans="1:25" ht="14.5">
      <c r="A190" s="10" t="s">
        <v>369</v>
      </c>
      <c r="B190" s="1" t="s">
        <v>370</v>
      </c>
      <c r="C190" s="46">
        <v>2332845</v>
      </c>
      <c r="D190" s="46">
        <v>3676160</v>
      </c>
      <c r="E190" s="49">
        <f t="shared" si="12"/>
        <v>1343315</v>
      </c>
      <c r="F190" s="50">
        <f t="shared" si="13"/>
        <v>57.58</v>
      </c>
      <c r="G190" s="46">
        <v>21702631.456798099</v>
      </c>
      <c r="H190" s="46">
        <v>21326208.827745598</v>
      </c>
      <c r="I190" s="49">
        <f t="shared" si="17"/>
        <v>-376422.62905250117</v>
      </c>
      <c r="J190" s="50">
        <f t="shared" si="14"/>
        <v>-1.73</v>
      </c>
      <c r="K190" s="46">
        <v>24035476.456798114</v>
      </c>
      <c r="L190" s="46">
        <v>25002368.827745598</v>
      </c>
      <c r="M190" s="49">
        <f t="shared" si="15"/>
        <v>966892.37094748393</v>
      </c>
      <c r="N190" s="50">
        <f t="shared" si="16"/>
        <v>4.0199999999999996</v>
      </c>
      <c r="P190" s="57"/>
      <c r="Q190" s="57"/>
      <c r="R190" s="57"/>
      <c r="S190" s="57"/>
      <c r="T190" s="57"/>
      <c r="U190" s="57"/>
      <c r="V190" s="57"/>
      <c r="W190" s="57"/>
      <c r="X190" s="57"/>
      <c r="Y190" s="57"/>
    </row>
    <row r="191" spans="1:25" ht="14.5">
      <c r="A191" s="10" t="s">
        <v>371</v>
      </c>
      <c r="B191" s="1" t="s">
        <v>372</v>
      </c>
      <c r="C191" s="46">
        <v>7400828</v>
      </c>
      <c r="D191" s="46">
        <v>6361914</v>
      </c>
      <c r="E191" s="49">
        <f t="shared" si="12"/>
        <v>-1038914</v>
      </c>
      <c r="F191" s="50">
        <f t="shared" si="13"/>
        <v>-14.04</v>
      </c>
      <c r="G191" s="46">
        <v>38407195.016185202</v>
      </c>
      <c r="H191" s="46">
        <v>42370946.313111119</v>
      </c>
      <c r="I191" s="49">
        <f t="shared" si="17"/>
        <v>3963751.2969259173</v>
      </c>
      <c r="J191" s="50">
        <f t="shared" si="14"/>
        <v>10.32</v>
      </c>
      <c r="K191" s="46">
        <v>45808023.016185179</v>
      </c>
      <c r="L191" s="46">
        <v>48732860.313111119</v>
      </c>
      <c r="M191" s="49">
        <f t="shared" si="15"/>
        <v>2924837.2969259396</v>
      </c>
      <c r="N191" s="50">
        <f t="shared" si="16"/>
        <v>6.38</v>
      </c>
      <c r="P191" s="57"/>
      <c r="Q191" s="57"/>
      <c r="R191" s="57"/>
      <c r="S191" s="57"/>
      <c r="T191" s="57"/>
      <c r="U191" s="57"/>
      <c r="V191" s="57"/>
      <c r="W191" s="57"/>
      <c r="X191" s="57"/>
      <c r="Y191" s="57"/>
    </row>
    <row r="192" spans="1:25" ht="14.5">
      <c r="A192" s="10" t="s">
        <v>373</v>
      </c>
      <c r="B192" s="1" t="s">
        <v>374</v>
      </c>
      <c r="C192" s="46">
        <v>0</v>
      </c>
      <c r="D192" s="46">
        <v>0</v>
      </c>
      <c r="E192" s="49">
        <f t="shared" si="12"/>
        <v>0</v>
      </c>
      <c r="F192" s="50" t="str">
        <f t="shared" si="13"/>
        <v/>
      </c>
      <c r="G192" s="46">
        <v>38047412.562208302</v>
      </c>
      <c r="H192" s="46">
        <v>37920665.439574681</v>
      </c>
      <c r="I192" s="49">
        <f t="shared" si="17"/>
        <v>-126747.1226336211</v>
      </c>
      <c r="J192" s="50">
        <f t="shared" si="14"/>
        <v>-0.33</v>
      </c>
      <c r="K192" s="46">
        <v>38047412.56220834</v>
      </c>
      <c r="L192" s="46">
        <v>37920665.439574681</v>
      </c>
      <c r="M192" s="49">
        <f t="shared" si="15"/>
        <v>-126747.12263365835</v>
      </c>
      <c r="N192" s="50">
        <f t="shared" si="16"/>
        <v>-0.33</v>
      </c>
      <c r="P192" s="57"/>
      <c r="Q192" s="57"/>
      <c r="R192" s="57"/>
      <c r="S192" s="57"/>
      <c r="T192" s="57"/>
      <c r="U192" s="57"/>
      <c r="V192" s="57"/>
      <c r="W192" s="57"/>
      <c r="X192" s="57"/>
      <c r="Y192" s="57"/>
    </row>
    <row r="193" spans="1:25" ht="14.5">
      <c r="A193" s="10" t="s">
        <v>375</v>
      </c>
      <c r="B193" s="1" t="s">
        <v>376</v>
      </c>
      <c r="C193" s="46">
        <v>4129556</v>
      </c>
      <c r="D193" s="46">
        <v>3612422</v>
      </c>
      <c r="E193" s="49">
        <f t="shared" si="12"/>
        <v>-517134</v>
      </c>
      <c r="F193" s="50">
        <f t="shared" si="13"/>
        <v>-12.52</v>
      </c>
      <c r="G193" s="46">
        <v>9446140.8032347001</v>
      </c>
      <c r="H193" s="46">
        <v>10408687.594738988</v>
      </c>
      <c r="I193" s="49">
        <f t="shared" si="17"/>
        <v>962546.79150428809</v>
      </c>
      <c r="J193" s="50">
        <f t="shared" si="14"/>
        <v>10.19</v>
      </c>
      <c r="K193" s="46">
        <v>13575696.8032347</v>
      </c>
      <c r="L193" s="46">
        <v>14021109.594738988</v>
      </c>
      <c r="M193" s="49">
        <f t="shared" si="15"/>
        <v>445412.79150428809</v>
      </c>
      <c r="N193" s="50">
        <f t="shared" si="16"/>
        <v>3.28</v>
      </c>
      <c r="P193" s="57"/>
      <c r="Q193" s="57"/>
      <c r="R193" s="57"/>
      <c r="S193" s="57"/>
      <c r="T193" s="57"/>
      <c r="U193" s="57"/>
      <c r="V193" s="57"/>
      <c r="W193" s="57"/>
      <c r="X193" s="57"/>
      <c r="Y193" s="57"/>
    </row>
    <row r="194" spans="1:25" ht="14.5">
      <c r="A194" s="10" t="s">
        <v>377</v>
      </c>
      <c r="B194" s="1" t="s">
        <v>378</v>
      </c>
      <c r="C194" s="46">
        <v>20182219</v>
      </c>
      <c r="D194" s="46">
        <v>26904654</v>
      </c>
      <c r="E194" s="49">
        <f t="shared" si="12"/>
        <v>6722435</v>
      </c>
      <c r="F194" s="50">
        <f t="shared" si="13"/>
        <v>33.31</v>
      </c>
      <c r="G194" s="46">
        <v>63069026.872538298</v>
      </c>
      <c r="H194" s="46">
        <v>60693888.315379575</v>
      </c>
      <c r="I194" s="49">
        <f t="shared" si="17"/>
        <v>-2375138.5571587235</v>
      </c>
      <c r="J194" s="50">
        <f t="shared" si="14"/>
        <v>-3.77</v>
      </c>
      <c r="K194" s="46">
        <v>83251245.872538269</v>
      </c>
      <c r="L194" s="46">
        <v>87598542.315379575</v>
      </c>
      <c r="M194" s="49">
        <f t="shared" si="15"/>
        <v>4347296.4428413063</v>
      </c>
      <c r="N194" s="50">
        <f t="shared" si="16"/>
        <v>5.22</v>
      </c>
      <c r="P194" s="57"/>
      <c r="Q194" s="57"/>
      <c r="R194" s="57"/>
      <c r="S194" s="57"/>
      <c r="T194" s="57"/>
      <c r="U194" s="57"/>
      <c r="V194" s="57"/>
      <c r="W194" s="57"/>
      <c r="X194" s="57"/>
      <c r="Y194" s="57"/>
    </row>
    <row r="195" spans="1:25" ht="14.5">
      <c r="A195" s="10" t="s">
        <v>379</v>
      </c>
      <c r="B195" s="1" t="s">
        <v>380</v>
      </c>
      <c r="C195" s="46">
        <v>21879044</v>
      </c>
      <c r="D195" s="46">
        <v>21161228</v>
      </c>
      <c r="E195" s="49">
        <f t="shared" si="12"/>
        <v>-717816</v>
      </c>
      <c r="F195" s="50">
        <f t="shared" si="13"/>
        <v>-3.28</v>
      </c>
      <c r="G195" s="46">
        <v>49696074.550964303</v>
      </c>
      <c r="H195" s="46">
        <v>54087875.5181958</v>
      </c>
      <c r="I195" s="49">
        <f t="shared" si="17"/>
        <v>4391800.9672314972</v>
      </c>
      <c r="J195" s="50">
        <f t="shared" si="14"/>
        <v>8.84</v>
      </c>
      <c r="K195" s="46">
        <v>71575118.550964266</v>
      </c>
      <c r="L195" s="46">
        <v>75249103.518195808</v>
      </c>
      <c r="M195" s="49">
        <f t="shared" si="15"/>
        <v>3673984.9672315419</v>
      </c>
      <c r="N195" s="50">
        <f t="shared" si="16"/>
        <v>5.13</v>
      </c>
      <c r="P195" s="57"/>
      <c r="Q195" s="57"/>
      <c r="R195" s="57"/>
      <c r="S195" s="57"/>
      <c r="T195" s="57"/>
      <c r="U195" s="57"/>
      <c r="V195" s="57"/>
      <c r="W195" s="57"/>
      <c r="X195" s="57"/>
      <c r="Y195" s="57"/>
    </row>
    <row r="196" spans="1:25" ht="14.5">
      <c r="A196" s="10" t="s">
        <v>381</v>
      </c>
      <c r="B196" s="1" t="s">
        <v>382</v>
      </c>
      <c r="C196" s="46">
        <v>4088066</v>
      </c>
      <c r="D196" s="46">
        <v>4610214</v>
      </c>
      <c r="E196" s="49">
        <f t="shared" si="12"/>
        <v>522148</v>
      </c>
      <c r="F196" s="50">
        <f t="shared" si="13"/>
        <v>12.77</v>
      </c>
      <c r="G196" s="46">
        <v>17785148.051262598</v>
      </c>
      <c r="H196" s="46">
        <v>18147900.869328581</v>
      </c>
      <c r="I196" s="49">
        <f t="shared" si="17"/>
        <v>362752.81806598231</v>
      </c>
      <c r="J196" s="50">
        <f t="shared" si="14"/>
        <v>2.04</v>
      </c>
      <c r="K196" s="46">
        <v>21873214.051262602</v>
      </c>
      <c r="L196" s="46">
        <v>22758114.869328581</v>
      </c>
      <c r="M196" s="49">
        <f t="shared" si="15"/>
        <v>884900.81806597859</v>
      </c>
      <c r="N196" s="50">
        <f t="shared" si="16"/>
        <v>4.05</v>
      </c>
      <c r="P196" s="57"/>
      <c r="Q196" s="57"/>
      <c r="R196" s="57"/>
      <c r="S196" s="57"/>
      <c r="T196" s="57"/>
      <c r="U196" s="57"/>
      <c r="V196" s="57"/>
      <c r="W196" s="57"/>
      <c r="X196" s="57"/>
      <c r="Y196" s="57"/>
    </row>
    <row r="197" spans="1:25" ht="14.5">
      <c r="A197" s="10" t="s">
        <v>383</v>
      </c>
      <c r="B197" s="1" t="s">
        <v>384</v>
      </c>
      <c r="C197" s="46">
        <v>17275119</v>
      </c>
      <c r="D197" s="46">
        <v>5046702</v>
      </c>
      <c r="E197" s="49">
        <f t="shared" si="12"/>
        <v>-12228417</v>
      </c>
      <c r="F197" s="50">
        <f t="shared" si="13"/>
        <v>-70.790000000000006</v>
      </c>
      <c r="G197" s="46">
        <v>106980159.01595999</v>
      </c>
      <c r="H197" s="46">
        <v>126551508.16831866</v>
      </c>
      <c r="I197" s="49">
        <f t="shared" si="17"/>
        <v>19571349.152358666</v>
      </c>
      <c r="J197" s="50">
        <f t="shared" si="14"/>
        <v>18.29</v>
      </c>
      <c r="K197" s="46">
        <v>124255278.01596032</v>
      </c>
      <c r="L197" s="46">
        <v>131598210.16831866</v>
      </c>
      <c r="M197" s="49">
        <f t="shared" si="15"/>
        <v>7342932.1523583382</v>
      </c>
      <c r="N197" s="50">
        <f t="shared" si="16"/>
        <v>5.91</v>
      </c>
      <c r="P197" s="57"/>
      <c r="Q197" s="57"/>
      <c r="R197" s="57"/>
      <c r="S197" s="57"/>
      <c r="T197" s="57"/>
      <c r="U197" s="57"/>
      <c r="V197" s="57"/>
      <c r="W197" s="57"/>
      <c r="X197" s="57"/>
      <c r="Y197" s="57"/>
    </row>
    <row r="198" spans="1:25" ht="14.5">
      <c r="A198" s="10" t="s">
        <v>385</v>
      </c>
      <c r="B198" s="1" t="s">
        <v>386</v>
      </c>
      <c r="C198" s="46">
        <v>277650</v>
      </c>
      <c r="D198" s="46">
        <v>0</v>
      </c>
      <c r="E198" s="49">
        <f t="shared" si="12"/>
        <v>-277650</v>
      </c>
      <c r="F198" s="50" t="str">
        <f t="shared" si="13"/>
        <v/>
      </c>
      <c r="G198" s="46">
        <v>22263856.9329313</v>
      </c>
      <c r="H198" s="46">
        <v>24317754.961092502</v>
      </c>
      <c r="I198" s="49">
        <f t="shared" si="17"/>
        <v>2053898.0281612016</v>
      </c>
      <c r="J198" s="50">
        <f t="shared" si="14"/>
        <v>9.23</v>
      </c>
      <c r="K198" s="46">
        <v>22541506.932931323</v>
      </c>
      <c r="L198" s="46">
        <v>24317754.961092502</v>
      </c>
      <c r="M198" s="49">
        <f t="shared" si="15"/>
        <v>1776248.0281611793</v>
      </c>
      <c r="N198" s="50">
        <f t="shared" si="16"/>
        <v>7.88</v>
      </c>
      <c r="P198" s="57"/>
      <c r="Q198" s="57"/>
      <c r="R198" s="57"/>
      <c r="S198" s="57"/>
      <c r="T198" s="57"/>
      <c r="U198" s="57"/>
      <c r="V198" s="57"/>
      <c r="W198" s="57"/>
      <c r="X198" s="57"/>
      <c r="Y198" s="57"/>
    </row>
    <row r="199" spans="1:25" ht="14.5">
      <c r="A199" s="10" t="s">
        <v>387</v>
      </c>
      <c r="B199" s="1" t="s">
        <v>388</v>
      </c>
      <c r="C199" s="46">
        <v>12483420</v>
      </c>
      <c r="D199" s="46">
        <v>13410174</v>
      </c>
      <c r="E199" s="49">
        <f t="shared" ref="E199:E262" si="18">D199-(C199)</f>
        <v>926754</v>
      </c>
      <c r="F199" s="50">
        <f t="shared" ref="F199:F262" si="19">IF(OR(D199=0,(C199)=0),"",ROUND((D199)/(C199)*100-100,2))</f>
        <v>7.42</v>
      </c>
      <c r="G199" s="46">
        <v>13637586.7643223</v>
      </c>
      <c r="H199" s="46">
        <v>14219430.242980728</v>
      </c>
      <c r="I199" s="49">
        <f t="shared" si="17"/>
        <v>581843.47865842842</v>
      </c>
      <c r="J199" s="50">
        <f t="shared" ref="J199:J262" si="20">IF(OR(H199=0,(G199)=0),"",ROUND((H199)/(G199)*100-100,2))</f>
        <v>4.2699999999999996</v>
      </c>
      <c r="K199" s="46">
        <v>26121006.764322326</v>
      </c>
      <c r="L199" s="46">
        <v>27629604.242980726</v>
      </c>
      <c r="M199" s="49">
        <f t="shared" ref="M199:M262" si="21">L199-(K199)</f>
        <v>1508597.4786584005</v>
      </c>
      <c r="N199" s="50">
        <f t="shared" ref="N199:N262" si="22">IF(OR(L199=0,(K199)=0),"",ROUND((L199)/(K199)*100-100,2))</f>
        <v>5.78</v>
      </c>
      <c r="P199" s="57"/>
      <c r="Q199" s="57"/>
      <c r="R199" s="57"/>
      <c r="S199" s="57"/>
      <c r="T199" s="57"/>
      <c r="U199" s="57"/>
      <c r="V199" s="57"/>
      <c r="W199" s="57"/>
      <c r="X199" s="57"/>
      <c r="Y199" s="57"/>
    </row>
    <row r="200" spans="1:25" ht="14.5">
      <c r="A200" s="11" t="s">
        <v>389</v>
      </c>
      <c r="B200" s="12" t="s">
        <v>390</v>
      </c>
      <c r="C200" s="46">
        <v>136120236</v>
      </c>
      <c r="D200" s="46">
        <v>134489575</v>
      </c>
      <c r="E200" s="49">
        <f t="shared" si="18"/>
        <v>-1630661</v>
      </c>
      <c r="F200" s="50">
        <f t="shared" si="19"/>
        <v>-1.2</v>
      </c>
      <c r="G200" s="46">
        <v>695824823.25286305</v>
      </c>
      <c r="H200" s="46">
        <v>740519081.23446703</v>
      </c>
      <c r="I200" s="49">
        <f t="shared" ref="I200:I263" si="23">H200-(G200)</f>
        <v>44694257.98160398</v>
      </c>
      <c r="J200" s="50">
        <f t="shared" si="20"/>
        <v>6.42</v>
      </c>
      <c r="K200" s="46">
        <v>831945059.25286257</v>
      </c>
      <c r="L200" s="46">
        <v>875008656.23446703</v>
      </c>
      <c r="M200" s="49">
        <f t="shared" si="21"/>
        <v>43063596.981604457</v>
      </c>
      <c r="N200" s="50">
        <f t="shared" si="22"/>
        <v>5.18</v>
      </c>
      <c r="P200" s="57"/>
      <c r="Q200" s="57"/>
      <c r="R200" s="57"/>
      <c r="S200" s="57"/>
      <c r="T200" s="57"/>
      <c r="U200" s="57"/>
      <c r="V200" s="57"/>
      <c r="W200" s="57"/>
      <c r="X200" s="57"/>
      <c r="Y200" s="57"/>
    </row>
    <row r="201" spans="1:25" s="12" customFormat="1" ht="14.5">
      <c r="A201" s="11"/>
      <c r="B201" s="12" t="s">
        <v>391</v>
      </c>
      <c r="C201" s="46">
        <v>868029325</v>
      </c>
      <c r="D201" s="46">
        <v>908645495</v>
      </c>
      <c r="E201" s="49">
        <f t="shared" si="18"/>
        <v>40616170</v>
      </c>
      <c r="F201" s="50">
        <f t="shared" si="19"/>
        <v>4.68</v>
      </c>
      <c r="G201" s="46">
        <v>3481909723.5715899</v>
      </c>
      <c r="H201" s="46">
        <v>3639606636.4315057</v>
      </c>
      <c r="I201" s="49">
        <f t="shared" si="23"/>
        <v>157696912.85991573</v>
      </c>
      <c r="J201" s="50">
        <f t="shared" si="20"/>
        <v>4.53</v>
      </c>
      <c r="K201" s="46">
        <v>4349939048.5715895</v>
      </c>
      <c r="L201" s="46">
        <v>4548252131.4315071</v>
      </c>
      <c r="M201" s="49">
        <f t="shared" si="21"/>
        <v>198313082.85991764</v>
      </c>
      <c r="N201" s="50">
        <f t="shared" si="22"/>
        <v>4.5599999999999996</v>
      </c>
      <c r="P201" s="57"/>
      <c r="Q201" s="57"/>
      <c r="R201" s="57"/>
      <c r="S201" s="57"/>
      <c r="T201" s="57"/>
      <c r="U201" s="57"/>
      <c r="V201" s="57"/>
      <c r="W201" s="57"/>
      <c r="X201" s="57"/>
      <c r="Y201" s="57"/>
    </row>
    <row r="202" spans="1:25" ht="14.5">
      <c r="A202" s="10" t="s">
        <v>392</v>
      </c>
      <c r="B202" s="1" t="s">
        <v>393</v>
      </c>
      <c r="C202" s="46">
        <v>0</v>
      </c>
      <c r="D202" s="46">
        <v>0</v>
      </c>
      <c r="E202" s="49">
        <f t="shared" si="18"/>
        <v>0</v>
      </c>
      <c r="F202" s="50" t="str">
        <f t="shared" si="19"/>
        <v/>
      </c>
      <c r="G202" s="46">
        <v>54756126.652075499</v>
      </c>
      <c r="H202" s="46">
        <v>59670494.618453093</v>
      </c>
      <c r="I202" s="49">
        <f t="shared" si="23"/>
        <v>4914367.9663775936</v>
      </c>
      <c r="J202" s="50">
        <f t="shared" si="20"/>
        <v>8.98</v>
      </c>
      <c r="K202" s="46">
        <v>54756126.652075492</v>
      </c>
      <c r="L202" s="46">
        <v>59670494.618453093</v>
      </c>
      <c r="M202" s="49">
        <f t="shared" si="21"/>
        <v>4914367.966377601</v>
      </c>
      <c r="N202" s="50">
        <f t="shared" si="22"/>
        <v>8.98</v>
      </c>
      <c r="P202" s="57"/>
      <c r="Q202" s="57"/>
      <c r="R202" s="57"/>
      <c r="S202" s="57"/>
      <c r="T202" s="57"/>
      <c r="U202" s="57"/>
      <c r="V202" s="57"/>
      <c r="W202" s="57"/>
      <c r="X202" s="57"/>
      <c r="Y202" s="57"/>
    </row>
    <row r="203" spans="1:25" ht="14.5">
      <c r="A203" s="10" t="s">
        <v>394</v>
      </c>
      <c r="B203" s="1" t="s">
        <v>395</v>
      </c>
      <c r="C203" s="46">
        <v>11621287</v>
      </c>
      <c r="D203" s="46">
        <v>7627940</v>
      </c>
      <c r="E203" s="49">
        <f t="shared" si="18"/>
        <v>-3993347</v>
      </c>
      <c r="F203" s="50">
        <f t="shared" si="19"/>
        <v>-34.36</v>
      </c>
      <c r="G203" s="46">
        <v>93398540.606712297</v>
      </c>
      <c r="H203" s="46">
        <v>103087542.3380094</v>
      </c>
      <c r="I203" s="49">
        <f t="shared" si="23"/>
        <v>9689001.7312971056</v>
      </c>
      <c r="J203" s="50">
        <f t="shared" si="20"/>
        <v>10.37</v>
      </c>
      <c r="K203" s="46">
        <v>105019827.60671233</v>
      </c>
      <c r="L203" s="46">
        <v>110715482.3380094</v>
      </c>
      <c r="M203" s="49">
        <f t="shared" si="21"/>
        <v>5695654.7312970757</v>
      </c>
      <c r="N203" s="50">
        <f t="shared" si="22"/>
        <v>5.42</v>
      </c>
      <c r="P203" s="57"/>
      <c r="Q203" s="57"/>
      <c r="R203" s="57"/>
      <c r="S203" s="57"/>
      <c r="T203" s="57"/>
      <c r="U203" s="57"/>
      <c r="V203" s="57"/>
      <c r="W203" s="57"/>
      <c r="X203" s="57"/>
      <c r="Y203" s="57"/>
    </row>
    <row r="204" spans="1:25" ht="14.5">
      <c r="A204" s="10" t="s">
        <v>396</v>
      </c>
      <c r="B204" s="1" t="s">
        <v>397</v>
      </c>
      <c r="C204" s="46">
        <v>4887133</v>
      </c>
      <c r="D204" s="46">
        <v>4608650</v>
      </c>
      <c r="E204" s="49">
        <f t="shared" si="18"/>
        <v>-278483</v>
      </c>
      <c r="F204" s="50">
        <f t="shared" si="19"/>
        <v>-5.7</v>
      </c>
      <c r="G204" s="46">
        <v>54334188.4647379</v>
      </c>
      <c r="H204" s="46">
        <v>57759425.914206296</v>
      </c>
      <c r="I204" s="49">
        <f t="shared" si="23"/>
        <v>3425237.4494683966</v>
      </c>
      <c r="J204" s="50">
        <f t="shared" si="20"/>
        <v>6.3</v>
      </c>
      <c r="K204" s="46">
        <v>59221321.464737929</v>
      </c>
      <c r="L204" s="46">
        <v>62368075.914206296</v>
      </c>
      <c r="M204" s="49">
        <f t="shared" si="21"/>
        <v>3146754.4494683668</v>
      </c>
      <c r="N204" s="50">
        <f t="shared" si="22"/>
        <v>5.31</v>
      </c>
      <c r="P204" s="57"/>
      <c r="Q204" s="57"/>
      <c r="R204" s="57"/>
      <c r="S204" s="57"/>
      <c r="T204" s="57"/>
      <c r="U204" s="57"/>
      <c r="V204" s="57"/>
      <c r="W204" s="57"/>
      <c r="X204" s="57"/>
      <c r="Y204" s="57"/>
    </row>
    <row r="205" spans="1:25" ht="14.5">
      <c r="A205" s="10" t="s">
        <v>398</v>
      </c>
      <c r="B205" s="1" t="s">
        <v>399</v>
      </c>
      <c r="C205" s="46">
        <v>565910</v>
      </c>
      <c r="D205" s="46">
        <v>577572</v>
      </c>
      <c r="E205" s="49">
        <f t="shared" si="18"/>
        <v>11662</v>
      </c>
      <c r="F205" s="50">
        <f t="shared" si="19"/>
        <v>2.06</v>
      </c>
      <c r="G205" s="46">
        <v>22593805.815937001</v>
      </c>
      <c r="H205" s="46">
        <v>23812122.537815582</v>
      </c>
      <c r="I205" s="49">
        <f t="shared" si="23"/>
        <v>1218316.7218785807</v>
      </c>
      <c r="J205" s="50">
        <f t="shared" si="20"/>
        <v>5.39</v>
      </c>
      <c r="K205" s="46">
        <v>23159715.815937046</v>
      </c>
      <c r="L205" s="46">
        <v>24389694.537815582</v>
      </c>
      <c r="M205" s="49">
        <f t="shared" si="21"/>
        <v>1229978.721878536</v>
      </c>
      <c r="N205" s="50">
        <f t="shared" si="22"/>
        <v>5.31</v>
      </c>
      <c r="P205" s="57"/>
      <c r="Q205" s="57"/>
      <c r="R205" s="57"/>
      <c r="S205" s="57"/>
      <c r="T205" s="57"/>
      <c r="U205" s="57"/>
      <c r="V205" s="57"/>
      <c r="W205" s="57"/>
      <c r="X205" s="57"/>
      <c r="Y205" s="57"/>
    </row>
    <row r="206" spans="1:25" ht="14.5">
      <c r="A206" s="10" t="s">
        <v>400</v>
      </c>
      <c r="B206" s="1" t="s">
        <v>401</v>
      </c>
      <c r="C206" s="46">
        <v>3002263</v>
      </c>
      <c r="D206" s="46">
        <v>0</v>
      </c>
      <c r="E206" s="49">
        <f t="shared" si="18"/>
        <v>-3002263</v>
      </c>
      <c r="F206" s="50" t="str">
        <f t="shared" si="19"/>
        <v/>
      </c>
      <c r="G206" s="46">
        <v>69549123.557922095</v>
      </c>
      <c r="H206" s="46">
        <v>81748775.079028115</v>
      </c>
      <c r="I206" s="49">
        <f t="shared" si="23"/>
        <v>12199651.52110602</v>
      </c>
      <c r="J206" s="50">
        <f t="shared" si="20"/>
        <v>17.54</v>
      </c>
      <c r="K206" s="46">
        <v>72551386.557922065</v>
      </c>
      <c r="L206" s="46">
        <v>81748775.079028115</v>
      </c>
      <c r="M206" s="49">
        <f t="shared" si="21"/>
        <v>9197388.5211060494</v>
      </c>
      <c r="N206" s="50">
        <f t="shared" si="22"/>
        <v>12.68</v>
      </c>
      <c r="P206" s="57"/>
      <c r="Q206" s="57"/>
      <c r="R206" s="57"/>
      <c r="S206" s="57"/>
      <c r="T206" s="57"/>
      <c r="U206" s="57"/>
      <c r="V206" s="57"/>
      <c r="W206" s="57"/>
      <c r="X206" s="57"/>
      <c r="Y206" s="57"/>
    </row>
    <row r="207" spans="1:25" ht="14.5">
      <c r="A207" s="10" t="s">
        <v>402</v>
      </c>
      <c r="B207" s="1" t="s">
        <v>403</v>
      </c>
      <c r="C207" s="46">
        <v>654796</v>
      </c>
      <c r="D207" s="46">
        <v>0</v>
      </c>
      <c r="E207" s="49">
        <f t="shared" si="18"/>
        <v>-654796</v>
      </c>
      <c r="F207" s="50" t="str">
        <f t="shared" si="19"/>
        <v/>
      </c>
      <c r="G207" s="46">
        <v>9875201.9687074795</v>
      </c>
      <c r="H207" s="46">
        <v>12397558.940108981</v>
      </c>
      <c r="I207" s="49">
        <f t="shared" si="23"/>
        <v>2522356.9714015014</v>
      </c>
      <c r="J207" s="50">
        <f t="shared" si="20"/>
        <v>25.54</v>
      </c>
      <c r="K207" s="46">
        <v>10529997.968707483</v>
      </c>
      <c r="L207" s="46">
        <v>12397558.940108981</v>
      </c>
      <c r="M207" s="49">
        <f t="shared" si="21"/>
        <v>1867560.9714014977</v>
      </c>
      <c r="N207" s="50">
        <f t="shared" si="22"/>
        <v>17.739999999999998</v>
      </c>
      <c r="P207" s="57"/>
      <c r="Q207" s="57"/>
      <c r="R207" s="57"/>
      <c r="S207" s="57"/>
      <c r="T207" s="57"/>
      <c r="U207" s="57"/>
      <c r="V207" s="57"/>
      <c r="W207" s="57"/>
      <c r="X207" s="57"/>
      <c r="Y207" s="57"/>
    </row>
    <row r="208" spans="1:25" ht="14.5">
      <c r="A208" s="10" t="s">
        <v>404</v>
      </c>
      <c r="B208" s="1" t="s">
        <v>405</v>
      </c>
      <c r="C208" s="46">
        <v>1599059</v>
      </c>
      <c r="D208" s="46">
        <v>226851</v>
      </c>
      <c r="E208" s="49">
        <f t="shared" si="18"/>
        <v>-1372208</v>
      </c>
      <c r="F208" s="50">
        <f t="shared" si="19"/>
        <v>-85.81</v>
      </c>
      <c r="G208" s="46">
        <v>7654916.0600966103</v>
      </c>
      <c r="H208" s="46">
        <v>9401989.9462205153</v>
      </c>
      <c r="I208" s="49">
        <f t="shared" si="23"/>
        <v>1747073.886123905</v>
      </c>
      <c r="J208" s="50">
        <f t="shared" si="20"/>
        <v>22.82</v>
      </c>
      <c r="K208" s="46">
        <v>9253975.0600966122</v>
      </c>
      <c r="L208" s="46">
        <v>9628840.9462205153</v>
      </c>
      <c r="M208" s="49">
        <f t="shared" si="21"/>
        <v>374865.8861239031</v>
      </c>
      <c r="N208" s="50">
        <f t="shared" si="22"/>
        <v>4.05</v>
      </c>
      <c r="P208" s="57"/>
      <c r="Q208" s="57"/>
      <c r="R208" s="57"/>
      <c r="S208" s="57"/>
      <c r="T208" s="57"/>
      <c r="U208" s="57"/>
      <c r="V208" s="57"/>
      <c r="W208" s="57"/>
      <c r="X208" s="57"/>
      <c r="Y208" s="57"/>
    </row>
    <row r="209" spans="1:25" ht="14.5">
      <c r="A209" s="10" t="s">
        <v>406</v>
      </c>
      <c r="B209" s="1" t="s">
        <v>407</v>
      </c>
      <c r="C209" s="46">
        <v>2271366</v>
      </c>
      <c r="D209" s="46">
        <v>2368771</v>
      </c>
      <c r="E209" s="49">
        <f t="shared" si="18"/>
        <v>97405</v>
      </c>
      <c r="F209" s="50">
        <f t="shared" si="19"/>
        <v>4.29</v>
      </c>
      <c r="G209" s="46">
        <v>10094010.958074201</v>
      </c>
      <c r="H209" s="46">
        <v>10614861.318861095</v>
      </c>
      <c r="I209" s="49">
        <f t="shared" si="23"/>
        <v>520850.36078689434</v>
      </c>
      <c r="J209" s="50">
        <f t="shared" si="20"/>
        <v>5.16</v>
      </c>
      <c r="K209" s="46">
        <v>12365376.958074234</v>
      </c>
      <c r="L209" s="46">
        <v>12983632.318861095</v>
      </c>
      <c r="M209" s="49">
        <f t="shared" si="21"/>
        <v>618255.36078686081</v>
      </c>
      <c r="N209" s="50">
        <f t="shared" si="22"/>
        <v>5</v>
      </c>
      <c r="P209" s="57"/>
      <c r="Q209" s="57"/>
      <c r="R209" s="57"/>
      <c r="S209" s="57"/>
      <c r="T209" s="57"/>
      <c r="U209" s="57"/>
      <c r="V209" s="57"/>
      <c r="W209" s="57"/>
      <c r="X209" s="57"/>
      <c r="Y209" s="57"/>
    </row>
    <row r="210" spans="1:25" ht="14.5">
      <c r="A210" s="10" t="s">
        <v>408</v>
      </c>
      <c r="B210" s="1" t="s">
        <v>409</v>
      </c>
      <c r="C210" s="46">
        <v>861523</v>
      </c>
      <c r="D210" s="46">
        <v>945522</v>
      </c>
      <c r="E210" s="49">
        <f t="shared" si="18"/>
        <v>83999</v>
      </c>
      <c r="F210" s="50">
        <f t="shared" si="19"/>
        <v>9.75</v>
      </c>
      <c r="G210" s="46">
        <v>7692935.9265756896</v>
      </c>
      <c r="H210" s="46">
        <v>8090557.7826717719</v>
      </c>
      <c r="I210" s="49">
        <f t="shared" si="23"/>
        <v>397621.85609608237</v>
      </c>
      <c r="J210" s="50">
        <f t="shared" si="20"/>
        <v>5.17</v>
      </c>
      <c r="K210" s="46">
        <v>8554458.9265756886</v>
      </c>
      <c r="L210" s="46">
        <v>9036079.7826717719</v>
      </c>
      <c r="M210" s="49">
        <f t="shared" si="21"/>
        <v>481620.8560960833</v>
      </c>
      <c r="N210" s="50">
        <f t="shared" si="22"/>
        <v>5.63</v>
      </c>
      <c r="P210" s="57"/>
      <c r="Q210" s="57"/>
      <c r="R210" s="57"/>
      <c r="S210" s="57"/>
      <c r="T210" s="57"/>
      <c r="U210" s="57"/>
      <c r="V210" s="57"/>
      <c r="W210" s="57"/>
      <c r="X210" s="57"/>
      <c r="Y210" s="57"/>
    </row>
    <row r="211" spans="1:25" ht="14.5">
      <c r="A211" s="10" t="s">
        <v>410</v>
      </c>
      <c r="B211" s="1" t="s">
        <v>411</v>
      </c>
      <c r="C211" s="46">
        <v>0</v>
      </c>
      <c r="D211" s="46">
        <v>0</v>
      </c>
      <c r="E211" s="49">
        <f t="shared" si="18"/>
        <v>0</v>
      </c>
      <c r="F211" s="50" t="str">
        <f t="shared" si="19"/>
        <v/>
      </c>
      <c r="G211" s="46">
        <v>13357055.107028401</v>
      </c>
      <c r="H211" s="46">
        <v>14356846.035317022</v>
      </c>
      <c r="I211" s="49">
        <f t="shared" si="23"/>
        <v>999790.92828862183</v>
      </c>
      <c r="J211" s="50">
        <f t="shared" si="20"/>
        <v>7.49</v>
      </c>
      <c r="K211" s="46">
        <v>13357055.107028438</v>
      </c>
      <c r="L211" s="46">
        <v>14356846.035317022</v>
      </c>
      <c r="M211" s="49">
        <f t="shared" si="21"/>
        <v>999790.92828858458</v>
      </c>
      <c r="N211" s="50">
        <f t="shared" si="22"/>
        <v>7.49</v>
      </c>
      <c r="P211" s="57"/>
      <c r="Q211" s="57"/>
      <c r="R211" s="57"/>
      <c r="S211" s="57"/>
      <c r="T211" s="57"/>
      <c r="U211" s="57"/>
      <c r="V211" s="57"/>
      <c r="W211" s="57"/>
      <c r="X211" s="57"/>
      <c r="Y211" s="57"/>
    </row>
    <row r="212" spans="1:25" ht="14.5">
      <c r="A212" s="10" t="s">
        <v>412</v>
      </c>
      <c r="B212" s="1" t="s">
        <v>413</v>
      </c>
      <c r="C212" s="46">
        <v>0</v>
      </c>
      <c r="D212" s="46">
        <v>0</v>
      </c>
      <c r="E212" s="49">
        <f t="shared" si="18"/>
        <v>0</v>
      </c>
      <c r="F212" s="50" t="str">
        <f t="shared" si="19"/>
        <v/>
      </c>
      <c r="G212" s="46">
        <v>21333193.917099699</v>
      </c>
      <c r="H212" s="46">
        <v>18047339.031178623</v>
      </c>
      <c r="I212" s="49">
        <f t="shared" si="23"/>
        <v>-3285854.8859210759</v>
      </c>
      <c r="J212" s="50">
        <f t="shared" si="20"/>
        <v>-15.4</v>
      </c>
      <c r="K212" s="46">
        <v>21333193.917099673</v>
      </c>
      <c r="L212" s="46">
        <v>18047339.031178623</v>
      </c>
      <c r="M212" s="49">
        <f t="shared" si="21"/>
        <v>-3285854.8859210499</v>
      </c>
      <c r="N212" s="50">
        <f t="shared" si="22"/>
        <v>-15.4</v>
      </c>
      <c r="P212" s="57"/>
      <c r="Q212" s="57"/>
      <c r="R212" s="57"/>
      <c r="S212" s="57"/>
      <c r="T212" s="57"/>
      <c r="U212" s="57"/>
      <c r="V212" s="57"/>
      <c r="W212" s="57"/>
      <c r="X212" s="57"/>
      <c r="Y212" s="57"/>
    </row>
    <row r="213" spans="1:25" ht="14.5">
      <c r="A213" s="10" t="s">
        <v>414</v>
      </c>
      <c r="B213" s="1" t="s">
        <v>415</v>
      </c>
      <c r="C213" s="46">
        <v>729718</v>
      </c>
      <c r="D213" s="46">
        <v>396017</v>
      </c>
      <c r="E213" s="49">
        <f t="shared" si="18"/>
        <v>-333701</v>
      </c>
      <c r="F213" s="50">
        <f t="shared" si="19"/>
        <v>-45.73</v>
      </c>
      <c r="G213" s="46">
        <v>23040937.446905199</v>
      </c>
      <c r="H213" s="46">
        <v>24643542.460178629</v>
      </c>
      <c r="I213" s="49">
        <f t="shared" si="23"/>
        <v>1602605.0132734291</v>
      </c>
      <c r="J213" s="50">
        <f t="shared" si="20"/>
        <v>6.96</v>
      </c>
      <c r="K213" s="46">
        <v>23770655.446905155</v>
      </c>
      <c r="L213" s="46">
        <v>25039559.460178629</v>
      </c>
      <c r="M213" s="49">
        <f t="shared" si="21"/>
        <v>1268904.0132734738</v>
      </c>
      <c r="N213" s="50">
        <f t="shared" si="22"/>
        <v>5.34</v>
      </c>
      <c r="P213" s="57"/>
      <c r="Q213" s="57"/>
      <c r="R213" s="57"/>
      <c r="S213" s="57"/>
      <c r="T213" s="57"/>
      <c r="U213" s="57"/>
      <c r="V213" s="57"/>
      <c r="W213" s="57"/>
      <c r="X213" s="57"/>
      <c r="Y213" s="57"/>
    </row>
    <row r="214" spans="1:25" ht="14.5">
      <c r="A214" s="10" t="s">
        <v>416</v>
      </c>
      <c r="B214" s="1" t="s">
        <v>417</v>
      </c>
      <c r="C214" s="46">
        <v>0</v>
      </c>
      <c r="D214" s="46">
        <v>0</v>
      </c>
      <c r="E214" s="49">
        <f t="shared" si="18"/>
        <v>0</v>
      </c>
      <c r="F214" s="50" t="str">
        <f t="shared" si="19"/>
        <v/>
      </c>
      <c r="G214" s="46">
        <v>8611273.5083480291</v>
      </c>
      <c r="H214" s="46">
        <v>10022051.292407123</v>
      </c>
      <c r="I214" s="49">
        <f t="shared" si="23"/>
        <v>1410777.7840590943</v>
      </c>
      <c r="J214" s="50">
        <f t="shared" si="20"/>
        <v>16.38</v>
      </c>
      <c r="K214" s="46">
        <v>8611273.508348031</v>
      </c>
      <c r="L214" s="46">
        <v>10022051.292407123</v>
      </c>
      <c r="M214" s="49">
        <f t="shared" si="21"/>
        <v>1410777.7840590924</v>
      </c>
      <c r="N214" s="50">
        <f t="shared" si="22"/>
        <v>16.38</v>
      </c>
      <c r="P214" s="57"/>
      <c r="Q214" s="57"/>
      <c r="R214" s="57"/>
      <c r="S214" s="57"/>
      <c r="T214" s="57"/>
      <c r="U214" s="57"/>
      <c r="V214" s="57"/>
      <c r="W214" s="57"/>
      <c r="X214" s="57"/>
      <c r="Y214" s="57"/>
    </row>
    <row r="215" spans="1:25" ht="14.5">
      <c r="A215" s="10" t="s">
        <v>418</v>
      </c>
      <c r="B215" s="1" t="s">
        <v>419</v>
      </c>
      <c r="C215" s="46">
        <v>0</v>
      </c>
      <c r="D215" s="46">
        <v>0</v>
      </c>
      <c r="E215" s="49">
        <f t="shared" si="18"/>
        <v>0</v>
      </c>
      <c r="F215" s="50" t="str">
        <f t="shared" si="19"/>
        <v/>
      </c>
      <c r="G215" s="46">
        <v>27622545.228083499</v>
      </c>
      <c r="H215" s="46">
        <v>28009790.3479895</v>
      </c>
      <c r="I215" s="49">
        <f t="shared" si="23"/>
        <v>387245.11990600079</v>
      </c>
      <c r="J215" s="50">
        <f t="shared" si="20"/>
        <v>1.4</v>
      </c>
      <c r="K215" s="46">
        <v>27622545.228083525</v>
      </c>
      <c r="L215" s="46">
        <v>28009790.3479895</v>
      </c>
      <c r="M215" s="49">
        <f t="shared" si="21"/>
        <v>387245.11990597472</v>
      </c>
      <c r="N215" s="50">
        <f t="shared" si="22"/>
        <v>1.4</v>
      </c>
      <c r="P215" s="57"/>
      <c r="Q215" s="57"/>
      <c r="R215" s="57"/>
      <c r="S215" s="57"/>
      <c r="T215" s="57"/>
      <c r="U215" s="57"/>
      <c r="V215" s="57"/>
      <c r="W215" s="57"/>
      <c r="X215" s="57"/>
      <c r="Y215" s="57"/>
    </row>
    <row r="216" spans="1:25" ht="14.5">
      <c r="A216" s="10" t="s">
        <v>420</v>
      </c>
      <c r="B216" s="1" t="s">
        <v>421</v>
      </c>
      <c r="C216" s="46">
        <v>0</v>
      </c>
      <c r="D216" s="46">
        <v>0</v>
      </c>
      <c r="E216" s="49">
        <f t="shared" si="18"/>
        <v>0</v>
      </c>
      <c r="F216" s="50" t="str">
        <f t="shared" si="19"/>
        <v/>
      </c>
      <c r="G216" s="46">
        <v>10459687.139304999</v>
      </c>
      <c r="H216" s="46">
        <v>11944774.934675766</v>
      </c>
      <c r="I216" s="49">
        <f t="shared" si="23"/>
        <v>1485087.7953707669</v>
      </c>
      <c r="J216" s="50">
        <f t="shared" si="20"/>
        <v>14.2</v>
      </c>
      <c r="K216" s="46">
        <v>10459687.139305048</v>
      </c>
      <c r="L216" s="46">
        <v>11944774.934675766</v>
      </c>
      <c r="M216" s="49">
        <f t="shared" si="21"/>
        <v>1485087.7953707185</v>
      </c>
      <c r="N216" s="50">
        <f t="shared" si="22"/>
        <v>14.2</v>
      </c>
      <c r="P216" s="57"/>
      <c r="Q216" s="57"/>
      <c r="R216" s="57"/>
      <c r="S216" s="57"/>
      <c r="T216" s="57"/>
      <c r="U216" s="57"/>
      <c r="V216" s="57"/>
      <c r="W216" s="57"/>
      <c r="X216" s="57"/>
      <c r="Y216" s="57"/>
    </row>
    <row r="217" spans="1:25" ht="14.5">
      <c r="A217" s="10" t="s">
        <v>422</v>
      </c>
      <c r="B217" s="1" t="s">
        <v>423</v>
      </c>
      <c r="C217" s="46">
        <v>2190576</v>
      </c>
      <c r="D217" s="46">
        <v>993508</v>
      </c>
      <c r="E217" s="49">
        <f t="shared" si="18"/>
        <v>-1197068</v>
      </c>
      <c r="F217" s="50">
        <f t="shared" si="19"/>
        <v>-54.65</v>
      </c>
      <c r="G217" s="46">
        <v>13016547.0036285</v>
      </c>
      <c r="H217" s="46">
        <v>15085504.475621559</v>
      </c>
      <c r="I217" s="49">
        <f t="shared" si="23"/>
        <v>2068957.4719930589</v>
      </c>
      <c r="J217" s="50">
        <f t="shared" si="20"/>
        <v>15.89</v>
      </c>
      <c r="K217" s="46">
        <v>15207123.0036285</v>
      </c>
      <c r="L217" s="46">
        <v>16079012.475621559</v>
      </c>
      <c r="M217" s="49">
        <f t="shared" si="21"/>
        <v>871889.47199305892</v>
      </c>
      <c r="N217" s="50">
        <f t="shared" si="22"/>
        <v>5.73</v>
      </c>
      <c r="P217" s="57"/>
      <c r="Q217" s="57"/>
      <c r="R217" s="57"/>
      <c r="S217" s="57"/>
      <c r="T217" s="57"/>
      <c r="U217" s="57"/>
      <c r="V217" s="57"/>
      <c r="W217" s="57"/>
      <c r="X217" s="57"/>
      <c r="Y217" s="57"/>
    </row>
    <row r="218" spans="1:25" ht="14.5">
      <c r="A218" s="10" t="s">
        <v>424</v>
      </c>
      <c r="B218" s="1" t="s">
        <v>425</v>
      </c>
      <c r="C218" s="46">
        <v>987077</v>
      </c>
      <c r="D218" s="46">
        <v>0</v>
      </c>
      <c r="E218" s="49">
        <f t="shared" si="18"/>
        <v>-987077</v>
      </c>
      <c r="F218" s="50" t="str">
        <f t="shared" si="19"/>
        <v/>
      </c>
      <c r="G218" s="46">
        <v>28973214.901283301</v>
      </c>
      <c r="H218" s="46">
        <v>35630614.456527278</v>
      </c>
      <c r="I218" s="49">
        <f t="shared" si="23"/>
        <v>6657399.5552439764</v>
      </c>
      <c r="J218" s="50">
        <f t="shared" si="20"/>
        <v>22.98</v>
      </c>
      <c r="K218" s="46">
        <v>29960291.901283331</v>
      </c>
      <c r="L218" s="46">
        <v>35630614.456527278</v>
      </c>
      <c r="M218" s="49">
        <f t="shared" si="21"/>
        <v>5670322.5552439466</v>
      </c>
      <c r="N218" s="50">
        <f t="shared" si="22"/>
        <v>18.93</v>
      </c>
      <c r="P218" s="57"/>
      <c r="Q218" s="57"/>
      <c r="R218" s="57"/>
      <c r="S218" s="57"/>
      <c r="T218" s="57"/>
      <c r="U218" s="57"/>
      <c r="V218" s="57"/>
      <c r="W218" s="57"/>
      <c r="X218" s="57"/>
      <c r="Y218" s="57"/>
    </row>
    <row r="219" spans="1:25" ht="14.5">
      <c r="A219" s="11" t="s">
        <v>426</v>
      </c>
      <c r="B219" s="12" t="s">
        <v>427</v>
      </c>
      <c r="C219" s="46">
        <v>29370708</v>
      </c>
      <c r="D219" s="46">
        <v>17744831</v>
      </c>
      <c r="E219" s="49">
        <f t="shared" si="18"/>
        <v>-11625877</v>
      </c>
      <c r="F219" s="50">
        <f t="shared" si="19"/>
        <v>-39.58</v>
      </c>
      <c r="G219" s="46">
        <v>476363304.26252002</v>
      </c>
      <c r="H219" s="46">
        <v>524323791.50927019</v>
      </c>
      <c r="I219" s="49">
        <f t="shared" si="23"/>
        <v>47960487.246750176</v>
      </c>
      <c r="J219" s="50">
        <f t="shared" si="20"/>
        <v>10.07</v>
      </c>
      <c r="K219" s="46">
        <v>505734012.26252049</v>
      </c>
      <c r="L219" s="46">
        <v>542068622.50927019</v>
      </c>
      <c r="M219" s="49">
        <f t="shared" si="21"/>
        <v>36334610.246749699</v>
      </c>
      <c r="N219" s="50">
        <f t="shared" si="22"/>
        <v>7.18</v>
      </c>
      <c r="P219" s="57"/>
      <c r="Q219" s="57"/>
      <c r="R219" s="57"/>
      <c r="S219" s="57"/>
      <c r="T219" s="57"/>
      <c r="U219" s="57"/>
      <c r="V219" s="57"/>
      <c r="W219" s="57"/>
      <c r="X219" s="57"/>
      <c r="Y219" s="57"/>
    </row>
    <row r="220" spans="1:25" ht="14.5">
      <c r="A220" s="10" t="s">
        <v>428</v>
      </c>
      <c r="B220" s="1" t="s">
        <v>429</v>
      </c>
      <c r="C220" s="46">
        <v>0</v>
      </c>
      <c r="D220" s="46">
        <v>1042055</v>
      </c>
      <c r="E220" s="49">
        <f t="shared" si="18"/>
        <v>1042055</v>
      </c>
      <c r="F220" s="50" t="str">
        <f t="shared" si="19"/>
        <v/>
      </c>
      <c r="G220" s="46">
        <v>20238882.335355699</v>
      </c>
      <c r="H220" s="46">
        <v>18386619.137656931</v>
      </c>
      <c r="I220" s="49">
        <f t="shared" si="23"/>
        <v>-1852263.1976987682</v>
      </c>
      <c r="J220" s="50">
        <f t="shared" si="20"/>
        <v>-9.15</v>
      </c>
      <c r="K220" s="46">
        <v>20238882.335355733</v>
      </c>
      <c r="L220" s="46">
        <v>19428674.137656931</v>
      </c>
      <c r="M220" s="49">
        <f t="shared" si="21"/>
        <v>-810208.19769880176</v>
      </c>
      <c r="N220" s="50">
        <f t="shared" si="22"/>
        <v>-4</v>
      </c>
      <c r="P220" s="57"/>
      <c r="Q220" s="57"/>
      <c r="R220" s="57"/>
      <c r="S220" s="57"/>
      <c r="T220" s="57"/>
      <c r="U220" s="57"/>
      <c r="V220" s="57"/>
      <c r="W220" s="57"/>
      <c r="X220" s="57"/>
      <c r="Y220" s="57"/>
    </row>
    <row r="221" spans="1:25" ht="14.5">
      <c r="A221" s="10" t="s">
        <v>430</v>
      </c>
      <c r="B221" s="1" t="s">
        <v>431</v>
      </c>
      <c r="C221" s="46">
        <v>0</v>
      </c>
      <c r="D221" s="46">
        <v>0</v>
      </c>
      <c r="E221" s="49">
        <f t="shared" si="18"/>
        <v>0</v>
      </c>
      <c r="F221" s="50" t="str">
        <f t="shared" si="19"/>
        <v/>
      </c>
      <c r="G221" s="46">
        <v>15452065.5584468</v>
      </c>
      <c r="H221" s="46">
        <v>18479458.049496919</v>
      </c>
      <c r="I221" s="49">
        <f t="shared" si="23"/>
        <v>3027392.4910501186</v>
      </c>
      <c r="J221" s="50">
        <f t="shared" si="20"/>
        <v>19.59</v>
      </c>
      <c r="K221" s="46">
        <v>15452065.558446802</v>
      </c>
      <c r="L221" s="46">
        <v>18479458.049496919</v>
      </c>
      <c r="M221" s="49">
        <f t="shared" si="21"/>
        <v>3027392.4910501167</v>
      </c>
      <c r="N221" s="50">
        <f t="shared" si="22"/>
        <v>19.59</v>
      </c>
      <c r="P221" s="57"/>
      <c r="Q221" s="57"/>
      <c r="R221" s="57"/>
      <c r="S221" s="57"/>
      <c r="T221" s="57"/>
      <c r="U221" s="57"/>
      <c r="V221" s="57"/>
      <c r="W221" s="57"/>
      <c r="X221" s="57"/>
      <c r="Y221" s="57"/>
    </row>
    <row r="222" spans="1:25" ht="14.5">
      <c r="A222" s="10" t="s">
        <v>432</v>
      </c>
      <c r="B222" s="1" t="s">
        <v>433</v>
      </c>
      <c r="C222" s="46">
        <v>5395470</v>
      </c>
      <c r="D222" s="46">
        <v>3700832</v>
      </c>
      <c r="E222" s="49">
        <f t="shared" si="18"/>
        <v>-1694638</v>
      </c>
      <c r="F222" s="50">
        <f t="shared" si="19"/>
        <v>-31.41</v>
      </c>
      <c r="G222" s="46">
        <v>45498727.984828301</v>
      </c>
      <c r="H222" s="46">
        <v>50131301.66058585</v>
      </c>
      <c r="I222" s="49">
        <f t="shared" si="23"/>
        <v>4632573.6757575497</v>
      </c>
      <c r="J222" s="50">
        <f t="shared" si="20"/>
        <v>10.18</v>
      </c>
      <c r="K222" s="46">
        <v>50894197.984828286</v>
      </c>
      <c r="L222" s="46">
        <v>53832133.66058585</v>
      </c>
      <c r="M222" s="49">
        <f t="shared" si="21"/>
        <v>2937935.6757575646</v>
      </c>
      <c r="N222" s="50">
        <f t="shared" si="22"/>
        <v>5.77</v>
      </c>
      <c r="P222" s="57"/>
      <c r="Q222" s="57"/>
      <c r="R222" s="57"/>
      <c r="S222" s="57"/>
      <c r="T222" s="57"/>
      <c r="U222" s="57"/>
      <c r="V222" s="57"/>
      <c r="W222" s="57"/>
      <c r="X222" s="57"/>
      <c r="Y222" s="57"/>
    </row>
    <row r="223" spans="1:25" ht="14.5">
      <c r="A223" s="10" t="s">
        <v>434</v>
      </c>
      <c r="B223" s="1" t="s">
        <v>435</v>
      </c>
      <c r="C223" s="46">
        <v>7456144</v>
      </c>
      <c r="D223" s="46">
        <v>6426990</v>
      </c>
      <c r="E223" s="49">
        <f t="shared" si="18"/>
        <v>-1029154</v>
      </c>
      <c r="F223" s="50">
        <f t="shared" si="19"/>
        <v>-13.8</v>
      </c>
      <c r="G223" s="46">
        <v>51397082.6879903</v>
      </c>
      <c r="H223" s="46">
        <v>55697679.91498673</v>
      </c>
      <c r="I223" s="49">
        <f t="shared" si="23"/>
        <v>4300597.2269964293</v>
      </c>
      <c r="J223" s="50">
        <f t="shared" si="20"/>
        <v>8.3699999999999992</v>
      </c>
      <c r="K223" s="46">
        <v>58853226.687990256</v>
      </c>
      <c r="L223" s="46">
        <v>62124669.91498673</v>
      </c>
      <c r="M223" s="49">
        <f t="shared" si="21"/>
        <v>3271443.226996474</v>
      </c>
      <c r="N223" s="50">
        <f t="shared" si="22"/>
        <v>5.56</v>
      </c>
      <c r="P223" s="57"/>
      <c r="Q223" s="57"/>
      <c r="R223" s="57"/>
      <c r="S223" s="57"/>
      <c r="T223" s="57"/>
      <c r="U223" s="57"/>
      <c r="V223" s="57"/>
      <c r="W223" s="57"/>
      <c r="X223" s="57"/>
      <c r="Y223" s="57"/>
    </row>
    <row r="224" spans="1:25" ht="14.5">
      <c r="A224" s="10" t="s">
        <v>436</v>
      </c>
      <c r="B224" s="1" t="s">
        <v>437</v>
      </c>
      <c r="C224" s="46">
        <v>2950924</v>
      </c>
      <c r="D224" s="46">
        <v>3365346</v>
      </c>
      <c r="E224" s="49">
        <f t="shared" si="18"/>
        <v>414422</v>
      </c>
      <c r="F224" s="50">
        <f t="shared" si="19"/>
        <v>14.04</v>
      </c>
      <c r="G224" s="46">
        <v>11644654.1981006</v>
      </c>
      <c r="H224" s="46">
        <v>11954825.585215298</v>
      </c>
      <c r="I224" s="49">
        <f t="shared" si="23"/>
        <v>310171.38711469807</v>
      </c>
      <c r="J224" s="50">
        <f t="shared" si="20"/>
        <v>2.66</v>
      </c>
      <c r="K224" s="46">
        <v>14595578.198100591</v>
      </c>
      <c r="L224" s="46">
        <v>15320171.585215298</v>
      </c>
      <c r="M224" s="49">
        <f t="shared" si="21"/>
        <v>724593.38711470738</v>
      </c>
      <c r="N224" s="50">
        <f t="shared" si="22"/>
        <v>4.96</v>
      </c>
      <c r="P224" s="57"/>
      <c r="Q224" s="57"/>
      <c r="R224" s="57"/>
      <c r="S224" s="57"/>
      <c r="T224" s="57"/>
      <c r="U224" s="57"/>
      <c r="V224" s="57"/>
      <c r="W224" s="57"/>
      <c r="X224" s="57"/>
      <c r="Y224" s="57"/>
    </row>
    <row r="225" spans="1:25" ht="14.5">
      <c r="A225" s="10" t="s">
        <v>438</v>
      </c>
      <c r="B225" s="1" t="s">
        <v>439</v>
      </c>
      <c r="C225" s="46">
        <v>4656771</v>
      </c>
      <c r="D225" s="46">
        <v>4127390</v>
      </c>
      <c r="E225" s="49">
        <f t="shared" si="18"/>
        <v>-529381</v>
      </c>
      <c r="F225" s="50">
        <f t="shared" si="19"/>
        <v>-11.37</v>
      </c>
      <c r="G225" s="46">
        <v>28662401.9225084</v>
      </c>
      <c r="H225" s="46">
        <v>31204429.24777592</v>
      </c>
      <c r="I225" s="49">
        <f t="shared" si="23"/>
        <v>2542027.3252675198</v>
      </c>
      <c r="J225" s="50">
        <f t="shared" si="20"/>
        <v>8.8699999999999992</v>
      </c>
      <c r="K225" s="46">
        <v>33319172.922508363</v>
      </c>
      <c r="L225" s="46">
        <v>35331819.24777592</v>
      </c>
      <c r="M225" s="49">
        <f t="shared" si="21"/>
        <v>2012646.3252675571</v>
      </c>
      <c r="N225" s="50">
        <f t="shared" si="22"/>
        <v>6.04</v>
      </c>
      <c r="P225" s="57"/>
      <c r="Q225" s="57"/>
      <c r="R225" s="57"/>
      <c r="S225" s="57"/>
      <c r="T225" s="57"/>
      <c r="U225" s="57"/>
      <c r="V225" s="57"/>
      <c r="W225" s="57"/>
      <c r="X225" s="57"/>
      <c r="Y225" s="57"/>
    </row>
    <row r="226" spans="1:25" ht="14.5">
      <c r="A226" s="10" t="s">
        <v>440</v>
      </c>
      <c r="B226" s="1" t="s">
        <v>441</v>
      </c>
      <c r="C226" s="46">
        <v>2560202</v>
      </c>
      <c r="D226" s="46">
        <v>3140974</v>
      </c>
      <c r="E226" s="49">
        <f t="shared" si="18"/>
        <v>580772</v>
      </c>
      <c r="F226" s="50">
        <f t="shared" si="19"/>
        <v>22.68</v>
      </c>
      <c r="G226" s="46">
        <v>10420183.3472479</v>
      </c>
      <c r="H226" s="46">
        <v>10492979.868062677</v>
      </c>
      <c r="I226" s="49">
        <f t="shared" si="23"/>
        <v>72796.520814776421</v>
      </c>
      <c r="J226" s="50">
        <f t="shared" si="20"/>
        <v>0.7</v>
      </c>
      <c r="K226" s="46">
        <v>12980385.347247865</v>
      </c>
      <c r="L226" s="46">
        <v>13633953.868062677</v>
      </c>
      <c r="M226" s="49">
        <f t="shared" si="21"/>
        <v>653568.52081481181</v>
      </c>
      <c r="N226" s="50">
        <f t="shared" si="22"/>
        <v>5.04</v>
      </c>
      <c r="P226" s="57"/>
      <c r="Q226" s="57"/>
      <c r="R226" s="57"/>
      <c r="S226" s="57"/>
      <c r="T226" s="57"/>
      <c r="U226" s="57"/>
      <c r="V226" s="57"/>
      <c r="W226" s="57"/>
      <c r="X226" s="57"/>
      <c r="Y226" s="57"/>
    </row>
    <row r="227" spans="1:25" ht="14.5">
      <c r="A227" s="10" t="s">
        <v>442</v>
      </c>
      <c r="B227" s="1" t="s">
        <v>443</v>
      </c>
      <c r="C227" s="46">
        <v>558304</v>
      </c>
      <c r="D227" s="46">
        <v>556249</v>
      </c>
      <c r="E227" s="49">
        <f t="shared" si="18"/>
        <v>-2055</v>
      </c>
      <c r="F227" s="50">
        <f t="shared" si="19"/>
        <v>-0.37</v>
      </c>
      <c r="G227" s="46">
        <v>22227139.806674901</v>
      </c>
      <c r="H227" s="46">
        <v>22971373.878517516</v>
      </c>
      <c r="I227" s="49">
        <f t="shared" si="23"/>
        <v>744234.07184261456</v>
      </c>
      <c r="J227" s="50">
        <f t="shared" si="20"/>
        <v>3.35</v>
      </c>
      <c r="K227" s="46">
        <v>22785443.806674909</v>
      </c>
      <c r="L227" s="46">
        <v>23527622.878517516</v>
      </c>
      <c r="M227" s="49">
        <f t="shared" si="21"/>
        <v>742179.07184260711</v>
      </c>
      <c r="N227" s="50">
        <f t="shared" si="22"/>
        <v>3.26</v>
      </c>
      <c r="P227" s="57"/>
      <c r="Q227" s="57"/>
      <c r="R227" s="57"/>
      <c r="S227" s="57"/>
      <c r="T227" s="57"/>
      <c r="U227" s="57"/>
      <c r="V227" s="57"/>
      <c r="W227" s="57"/>
      <c r="X227" s="57"/>
      <c r="Y227" s="57"/>
    </row>
    <row r="228" spans="1:25" ht="14.5">
      <c r="A228" s="10" t="s">
        <v>444</v>
      </c>
      <c r="B228" s="1" t="s">
        <v>445</v>
      </c>
      <c r="C228" s="46">
        <v>3300608</v>
      </c>
      <c r="D228" s="46">
        <v>3141929</v>
      </c>
      <c r="E228" s="49">
        <f t="shared" si="18"/>
        <v>-158679</v>
      </c>
      <c r="F228" s="50">
        <f t="shared" si="19"/>
        <v>-4.8099999999999996</v>
      </c>
      <c r="G228" s="46">
        <v>11987710.271243099</v>
      </c>
      <c r="H228" s="46">
        <v>13292689.350566482</v>
      </c>
      <c r="I228" s="49">
        <f t="shared" si="23"/>
        <v>1304979.079323383</v>
      </c>
      <c r="J228" s="50">
        <f t="shared" si="20"/>
        <v>10.89</v>
      </c>
      <c r="K228" s="46">
        <v>15288318.271243114</v>
      </c>
      <c r="L228" s="46">
        <v>16434618.350566482</v>
      </c>
      <c r="M228" s="49">
        <f t="shared" si="21"/>
        <v>1146300.0793233681</v>
      </c>
      <c r="N228" s="50">
        <f t="shared" si="22"/>
        <v>7.5</v>
      </c>
      <c r="P228" s="57"/>
      <c r="Q228" s="57"/>
      <c r="R228" s="57"/>
      <c r="S228" s="57"/>
      <c r="T228" s="57"/>
      <c r="U228" s="57"/>
      <c r="V228" s="57"/>
      <c r="W228" s="57"/>
      <c r="X228" s="57"/>
      <c r="Y228" s="57"/>
    </row>
    <row r="229" spans="1:25" ht="14.5">
      <c r="A229" s="10" t="s">
        <v>446</v>
      </c>
      <c r="B229" s="1" t="s">
        <v>447</v>
      </c>
      <c r="C229" s="46">
        <v>229314</v>
      </c>
      <c r="D229" s="46">
        <v>0</v>
      </c>
      <c r="E229" s="49">
        <f t="shared" si="18"/>
        <v>-229314</v>
      </c>
      <c r="F229" s="50" t="str">
        <f t="shared" si="19"/>
        <v/>
      </c>
      <c r="G229" s="46">
        <v>12564211.067029299</v>
      </c>
      <c r="H229" s="46">
        <v>13946815.133198913</v>
      </c>
      <c r="I229" s="49">
        <f t="shared" si="23"/>
        <v>1382604.066169614</v>
      </c>
      <c r="J229" s="50">
        <f t="shared" si="20"/>
        <v>11</v>
      </c>
      <c r="K229" s="46">
        <v>12793525.067029309</v>
      </c>
      <c r="L229" s="46">
        <v>13946815.133198913</v>
      </c>
      <c r="M229" s="49">
        <f t="shared" si="21"/>
        <v>1153290.0661696047</v>
      </c>
      <c r="N229" s="50">
        <f t="shared" si="22"/>
        <v>9.01</v>
      </c>
      <c r="P229" s="57"/>
      <c r="Q229" s="57"/>
      <c r="R229" s="57"/>
      <c r="S229" s="57"/>
      <c r="T229" s="57"/>
      <c r="U229" s="57"/>
      <c r="V229" s="57"/>
      <c r="W229" s="57"/>
      <c r="X229" s="57"/>
      <c r="Y229" s="57"/>
    </row>
    <row r="230" spans="1:25" ht="14.5">
      <c r="A230" s="10" t="s">
        <v>448</v>
      </c>
      <c r="B230" s="1" t="s">
        <v>449</v>
      </c>
      <c r="C230" s="46">
        <v>3081242</v>
      </c>
      <c r="D230" s="46">
        <v>3631657</v>
      </c>
      <c r="E230" s="49">
        <f t="shared" si="18"/>
        <v>550415</v>
      </c>
      <c r="F230" s="50">
        <f t="shared" si="19"/>
        <v>17.86</v>
      </c>
      <c r="G230" s="46">
        <v>22270901.004298098</v>
      </c>
      <c r="H230" s="46">
        <v>23143630.715397835</v>
      </c>
      <c r="I230" s="49">
        <f t="shared" si="23"/>
        <v>872729.71109973639</v>
      </c>
      <c r="J230" s="50">
        <f t="shared" si="20"/>
        <v>3.92</v>
      </c>
      <c r="K230" s="46">
        <v>25352143.004298054</v>
      </c>
      <c r="L230" s="46">
        <v>26775287.715397835</v>
      </c>
      <c r="M230" s="49">
        <f t="shared" si="21"/>
        <v>1423144.7110997811</v>
      </c>
      <c r="N230" s="50">
        <f t="shared" si="22"/>
        <v>5.61</v>
      </c>
      <c r="P230" s="57"/>
      <c r="Q230" s="57"/>
      <c r="R230" s="57"/>
      <c r="S230" s="57"/>
      <c r="T230" s="57"/>
      <c r="U230" s="57"/>
      <c r="V230" s="57"/>
      <c r="W230" s="57"/>
      <c r="X230" s="57"/>
      <c r="Y230" s="57"/>
    </row>
    <row r="231" spans="1:25" ht="14.5">
      <c r="A231" s="11" t="s">
        <v>450</v>
      </c>
      <c r="B231" s="12" t="s">
        <v>451</v>
      </c>
      <c r="C231" s="46">
        <v>30188979</v>
      </c>
      <c r="D231" s="46">
        <v>29133422</v>
      </c>
      <c r="E231" s="49">
        <f t="shared" si="18"/>
        <v>-1055557</v>
      </c>
      <c r="F231" s="50">
        <f t="shared" si="19"/>
        <v>-3.5</v>
      </c>
      <c r="G231" s="46">
        <v>252363960.183723</v>
      </c>
      <c r="H231" s="46">
        <v>269701802.54146105</v>
      </c>
      <c r="I231" s="49">
        <f t="shared" si="23"/>
        <v>17337842.357738048</v>
      </c>
      <c r="J231" s="50">
        <f t="shared" si="20"/>
        <v>6.87</v>
      </c>
      <c r="K231" s="46">
        <v>282552939.18372327</v>
      </c>
      <c r="L231" s="46">
        <v>298835224.54146105</v>
      </c>
      <c r="M231" s="49">
        <f t="shared" si="21"/>
        <v>16282285.35773778</v>
      </c>
      <c r="N231" s="50">
        <f t="shared" si="22"/>
        <v>5.76</v>
      </c>
      <c r="P231" s="57"/>
      <c r="Q231" s="57"/>
      <c r="R231" s="57"/>
      <c r="S231" s="57"/>
      <c r="T231" s="57"/>
      <c r="U231" s="57"/>
      <c r="V231" s="57"/>
      <c r="W231" s="57"/>
      <c r="X231" s="57"/>
      <c r="Y231" s="57"/>
    </row>
    <row r="232" spans="1:25" ht="14.5">
      <c r="A232" s="10" t="s">
        <v>452</v>
      </c>
      <c r="B232" s="1" t="s">
        <v>453</v>
      </c>
      <c r="C232" s="46">
        <v>69573746</v>
      </c>
      <c r="D232" s="46">
        <v>71568877</v>
      </c>
      <c r="E232" s="49">
        <f t="shared" si="18"/>
        <v>1995131</v>
      </c>
      <c r="F232" s="50">
        <f t="shared" si="19"/>
        <v>2.87</v>
      </c>
      <c r="G232" s="46">
        <v>59315235.335315198</v>
      </c>
      <c r="H232" s="46">
        <v>61075345.820818186</v>
      </c>
      <c r="I232" s="49">
        <f t="shared" si="23"/>
        <v>1760110.4855029881</v>
      </c>
      <c r="J232" s="50">
        <f t="shared" si="20"/>
        <v>2.97</v>
      </c>
      <c r="K232" s="46">
        <v>128888981.33531515</v>
      </c>
      <c r="L232" s="46">
        <v>132644222.82081819</v>
      </c>
      <c r="M232" s="49">
        <f t="shared" si="21"/>
        <v>3755241.4855030328</v>
      </c>
      <c r="N232" s="50">
        <f t="shared" si="22"/>
        <v>2.91</v>
      </c>
      <c r="P232" s="57"/>
      <c r="Q232" s="57"/>
      <c r="R232" s="57"/>
      <c r="S232" s="57"/>
      <c r="T232" s="57"/>
      <c r="U232" s="57"/>
      <c r="V232" s="57"/>
      <c r="W232" s="57"/>
      <c r="X232" s="57"/>
      <c r="Y232" s="57"/>
    </row>
    <row r="233" spans="1:25" ht="14.5">
      <c r="A233" s="10" t="s">
        <v>454</v>
      </c>
      <c r="B233" s="1" t="s">
        <v>455</v>
      </c>
      <c r="C233" s="46">
        <v>22357603</v>
      </c>
      <c r="D233" s="46">
        <v>29850415</v>
      </c>
      <c r="E233" s="49">
        <f t="shared" si="18"/>
        <v>7492812</v>
      </c>
      <c r="F233" s="50">
        <f t="shared" si="19"/>
        <v>33.51</v>
      </c>
      <c r="G233" s="46">
        <v>35403143.816568203</v>
      </c>
      <c r="H233" s="46">
        <v>30147712.78269697</v>
      </c>
      <c r="I233" s="49">
        <f t="shared" si="23"/>
        <v>-5255431.0338712335</v>
      </c>
      <c r="J233" s="50">
        <f t="shared" si="20"/>
        <v>-14.84</v>
      </c>
      <c r="K233" s="46">
        <v>57760746.816568188</v>
      </c>
      <c r="L233" s="46">
        <v>59998127.78269697</v>
      </c>
      <c r="M233" s="49">
        <f t="shared" si="21"/>
        <v>2237380.9661287814</v>
      </c>
      <c r="N233" s="50">
        <f t="shared" si="22"/>
        <v>3.87</v>
      </c>
      <c r="P233" s="57"/>
      <c r="Q233" s="57"/>
      <c r="R233" s="57"/>
      <c r="S233" s="57"/>
      <c r="T233" s="57"/>
      <c r="U233" s="57"/>
      <c r="V233" s="57"/>
      <c r="W233" s="57"/>
      <c r="X233" s="57"/>
      <c r="Y233" s="57"/>
    </row>
    <row r="234" spans="1:25" ht="14.5">
      <c r="A234" s="10" t="s">
        <v>456</v>
      </c>
      <c r="B234" s="1" t="s">
        <v>457</v>
      </c>
      <c r="C234" s="46">
        <v>43589312</v>
      </c>
      <c r="D234" s="46">
        <v>44551165</v>
      </c>
      <c r="E234" s="49">
        <f t="shared" si="18"/>
        <v>961853</v>
      </c>
      <c r="F234" s="50">
        <f t="shared" si="19"/>
        <v>2.21</v>
      </c>
      <c r="G234" s="46">
        <v>70596671.713317797</v>
      </c>
      <c r="H234" s="46">
        <v>74966080.84847711</v>
      </c>
      <c r="I234" s="49">
        <f t="shared" si="23"/>
        <v>4369409.1351593137</v>
      </c>
      <c r="J234" s="50">
        <f t="shared" si="20"/>
        <v>6.19</v>
      </c>
      <c r="K234" s="46">
        <v>114185983.7133178</v>
      </c>
      <c r="L234" s="46">
        <v>119517245.84847711</v>
      </c>
      <c r="M234" s="49">
        <f t="shared" si="21"/>
        <v>5331262.1351593137</v>
      </c>
      <c r="N234" s="50">
        <f t="shared" si="22"/>
        <v>4.67</v>
      </c>
      <c r="P234" s="57"/>
      <c r="Q234" s="57"/>
      <c r="R234" s="57"/>
      <c r="S234" s="57"/>
      <c r="T234" s="57"/>
      <c r="U234" s="57"/>
      <c r="V234" s="57"/>
      <c r="W234" s="57"/>
      <c r="X234" s="57"/>
      <c r="Y234" s="57"/>
    </row>
    <row r="235" spans="1:25" ht="14.5">
      <c r="A235" s="10" t="s">
        <v>458</v>
      </c>
      <c r="B235" s="1" t="s">
        <v>459</v>
      </c>
      <c r="C235" s="46">
        <v>79874942</v>
      </c>
      <c r="D235" s="46">
        <v>83052237</v>
      </c>
      <c r="E235" s="49">
        <f t="shared" si="18"/>
        <v>3177295</v>
      </c>
      <c r="F235" s="50">
        <f t="shared" si="19"/>
        <v>3.98</v>
      </c>
      <c r="G235" s="46">
        <v>61761791.362273797</v>
      </c>
      <c r="H235" s="46">
        <v>66123866.582293183</v>
      </c>
      <c r="I235" s="49">
        <f t="shared" si="23"/>
        <v>4362075.2200193852</v>
      </c>
      <c r="J235" s="50">
        <f t="shared" si="20"/>
        <v>7.06</v>
      </c>
      <c r="K235" s="46">
        <v>141636733.36227375</v>
      </c>
      <c r="L235" s="46">
        <v>149176103.58229318</v>
      </c>
      <c r="M235" s="49">
        <f t="shared" si="21"/>
        <v>7539370.2200194299</v>
      </c>
      <c r="N235" s="50">
        <f t="shared" si="22"/>
        <v>5.32</v>
      </c>
      <c r="P235" s="57"/>
      <c r="Q235" s="57"/>
      <c r="R235" s="57"/>
      <c r="S235" s="57"/>
      <c r="T235" s="57"/>
      <c r="U235" s="57"/>
      <c r="V235" s="57"/>
      <c r="W235" s="57"/>
      <c r="X235" s="57"/>
      <c r="Y235" s="57"/>
    </row>
    <row r="236" spans="1:25" ht="14.5">
      <c r="A236" s="10" t="s">
        <v>460</v>
      </c>
      <c r="B236" s="1" t="s">
        <v>461</v>
      </c>
      <c r="C236" s="46">
        <v>5644850</v>
      </c>
      <c r="D236" s="46">
        <v>6182665</v>
      </c>
      <c r="E236" s="49">
        <f t="shared" si="18"/>
        <v>537815</v>
      </c>
      <c r="F236" s="50">
        <f t="shared" si="19"/>
        <v>9.5299999999999994</v>
      </c>
      <c r="G236" s="46">
        <v>42188796.286457598</v>
      </c>
      <c r="H236" s="46">
        <v>44048239.652000003</v>
      </c>
      <c r="I236" s="49">
        <f t="shared" si="23"/>
        <v>1859443.3655424044</v>
      </c>
      <c r="J236" s="50">
        <f t="shared" si="20"/>
        <v>4.41</v>
      </c>
      <c r="K236" s="46">
        <v>47833646.286457576</v>
      </c>
      <c r="L236" s="46">
        <v>50230904.652000003</v>
      </c>
      <c r="M236" s="49">
        <f t="shared" si="21"/>
        <v>2397258.3655424267</v>
      </c>
      <c r="N236" s="50">
        <f t="shared" si="22"/>
        <v>5.01</v>
      </c>
      <c r="P236" s="57"/>
      <c r="Q236" s="57"/>
      <c r="R236" s="57"/>
      <c r="S236" s="57"/>
      <c r="T236" s="57"/>
      <c r="U236" s="57"/>
      <c r="V236" s="57"/>
      <c r="W236" s="57"/>
      <c r="X236" s="57"/>
      <c r="Y236" s="57"/>
    </row>
    <row r="237" spans="1:25" ht="14.5">
      <c r="A237" s="10" t="s">
        <v>462</v>
      </c>
      <c r="B237" s="1" t="s">
        <v>463</v>
      </c>
      <c r="C237" s="46">
        <v>53164508</v>
      </c>
      <c r="D237" s="46">
        <v>55915940</v>
      </c>
      <c r="E237" s="49">
        <f t="shared" si="18"/>
        <v>2751432</v>
      </c>
      <c r="F237" s="50">
        <f t="shared" si="19"/>
        <v>5.18</v>
      </c>
      <c r="G237" s="46">
        <v>54224166.208979398</v>
      </c>
      <c r="H237" s="46">
        <v>55670211.936929002</v>
      </c>
      <c r="I237" s="49">
        <f t="shared" si="23"/>
        <v>1446045.7279496044</v>
      </c>
      <c r="J237" s="50">
        <f t="shared" si="20"/>
        <v>2.67</v>
      </c>
      <c r="K237" s="46">
        <v>107388674.20897937</v>
      </c>
      <c r="L237" s="46">
        <v>111586151.936929</v>
      </c>
      <c r="M237" s="49">
        <f t="shared" si="21"/>
        <v>4197477.7279496342</v>
      </c>
      <c r="N237" s="50">
        <f t="shared" si="22"/>
        <v>3.91</v>
      </c>
      <c r="P237" s="57"/>
      <c r="Q237" s="57"/>
      <c r="R237" s="57"/>
      <c r="S237" s="57"/>
      <c r="T237" s="57"/>
      <c r="U237" s="57"/>
      <c r="V237" s="57"/>
      <c r="W237" s="57"/>
      <c r="X237" s="57"/>
      <c r="Y237" s="57"/>
    </row>
    <row r="238" spans="1:25" ht="14.5">
      <c r="A238" s="10" t="s">
        <v>464</v>
      </c>
      <c r="B238" s="1" t="s">
        <v>465</v>
      </c>
      <c r="C238" s="46">
        <v>44274566</v>
      </c>
      <c r="D238" s="46">
        <v>30819475</v>
      </c>
      <c r="E238" s="49">
        <f t="shared" si="18"/>
        <v>-13455091</v>
      </c>
      <c r="F238" s="50">
        <f t="shared" si="19"/>
        <v>-30.39</v>
      </c>
      <c r="G238" s="46">
        <v>114149071.453087</v>
      </c>
      <c r="H238" s="46">
        <v>139115904.30058962</v>
      </c>
      <c r="I238" s="49">
        <f t="shared" si="23"/>
        <v>24966832.847502619</v>
      </c>
      <c r="J238" s="50">
        <f t="shared" si="20"/>
        <v>21.87</v>
      </c>
      <c r="K238" s="46">
        <v>158423637.45308697</v>
      </c>
      <c r="L238" s="46">
        <v>169935379.30058962</v>
      </c>
      <c r="M238" s="49">
        <f t="shared" si="21"/>
        <v>11511741.847502649</v>
      </c>
      <c r="N238" s="50">
        <f t="shared" si="22"/>
        <v>7.27</v>
      </c>
      <c r="P238" s="57"/>
      <c r="Q238" s="57"/>
      <c r="R238" s="57"/>
      <c r="S238" s="57"/>
      <c r="T238" s="57"/>
      <c r="U238" s="57"/>
      <c r="V238" s="57"/>
      <c r="W238" s="57"/>
      <c r="X238" s="57"/>
      <c r="Y238" s="57"/>
    </row>
    <row r="239" spans="1:25" ht="14.5">
      <c r="A239" s="10" t="s">
        <v>466</v>
      </c>
      <c r="B239" s="1" t="s">
        <v>467</v>
      </c>
      <c r="C239" s="46">
        <v>25452815</v>
      </c>
      <c r="D239" s="46">
        <v>26688973</v>
      </c>
      <c r="E239" s="49">
        <f t="shared" si="18"/>
        <v>1236158</v>
      </c>
      <c r="F239" s="50">
        <f t="shared" si="19"/>
        <v>4.8600000000000003</v>
      </c>
      <c r="G239" s="46">
        <v>20453170.397435099</v>
      </c>
      <c r="H239" s="46">
        <v>21214074.154299628</v>
      </c>
      <c r="I239" s="49">
        <f t="shared" si="23"/>
        <v>760903.7568645291</v>
      </c>
      <c r="J239" s="50">
        <f t="shared" si="20"/>
        <v>3.72</v>
      </c>
      <c r="K239" s="46">
        <v>45905985.397435069</v>
      </c>
      <c r="L239" s="46">
        <v>47903047.154299632</v>
      </c>
      <c r="M239" s="49">
        <f t="shared" si="21"/>
        <v>1997061.7568645626</v>
      </c>
      <c r="N239" s="50">
        <f t="shared" si="22"/>
        <v>4.3499999999999996</v>
      </c>
      <c r="P239" s="57"/>
      <c r="Q239" s="57"/>
      <c r="R239" s="57"/>
      <c r="S239" s="57"/>
      <c r="T239" s="57"/>
      <c r="U239" s="57"/>
      <c r="V239" s="57"/>
      <c r="W239" s="57"/>
      <c r="X239" s="57"/>
      <c r="Y239" s="57"/>
    </row>
    <row r="240" spans="1:25" ht="14.5">
      <c r="A240" s="10" t="s">
        <v>468</v>
      </c>
      <c r="B240" s="1" t="s">
        <v>469</v>
      </c>
      <c r="C240" s="46">
        <v>105734140</v>
      </c>
      <c r="D240" s="46">
        <v>114687776</v>
      </c>
      <c r="E240" s="49">
        <f t="shared" si="18"/>
        <v>8953636</v>
      </c>
      <c r="F240" s="50">
        <f t="shared" si="19"/>
        <v>8.4700000000000006</v>
      </c>
      <c r="G240" s="46">
        <v>111903190.98757701</v>
      </c>
      <c r="H240" s="46">
        <v>113815645.38306634</v>
      </c>
      <c r="I240" s="49">
        <f t="shared" si="23"/>
        <v>1912454.3954893351</v>
      </c>
      <c r="J240" s="50">
        <f t="shared" si="20"/>
        <v>1.71</v>
      </c>
      <c r="K240" s="46">
        <v>217637330.98757702</v>
      </c>
      <c r="L240" s="46">
        <v>228503421.38306636</v>
      </c>
      <c r="M240" s="49">
        <f t="shared" si="21"/>
        <v>10866090.395489335</v>
      </c>
      <c r="N240" s="50">
        <f t="shared" si="22"/>
        <v>4.99</v>
      </c>
      <c r="P240" s="57"/>
      <c r="Q240" s="57"/>
      <c r="R240" s="57"/>
      <c r="S240" s="57"/>
      <c r="T240" s="57"/>
      <c r="U240" s="57"/>
      <c r="V240" s="57"/>
      <c r="W240" s="57"/>
      <c r="X240" s="57"/>
      <c r="Y240" s="57"/>
    </row>
    <row r="241" spans="1:25" ht="14.5">
      <c r="A241" s="10" t="s">
        <v>470</v>
      </c>
      <c r="B241" s="1" t="s">
        <v>471</v>
      </c>
      <c r="C241" s="46">
        <v>17832633</v>
      </c>
      <c r="D241" s="46">
        <v>18384701</v>
      </c>
      <c r="E241" s="49">
        <f t="shared" si="18"/>
        <v>552068</v>
      </c>
      <c r="F241" s="50">
        <f t="shared" si="19"/>
        <v>3.1</v>
      </c>
      <c r="G241" s="46">
        <v>25818290.346825998</v>
      </c>
      <c r="H241" s="46">
        <v>27077103.025188532</v>
      </c>
      <c r="I241" s="49">
        <f t="shared" si="23"/>
        <v>1258812.6783625335</v>
      </c>
      <c r="J241" s="50">
        <f t="shared" si="20"/>
        <v>4.88</v>
      </c>
      <c r="K241" s="46">
        <v>43650923.346826032</v>
      </c>
      <c r="L241" s="46">
        <v>45461804.025188535</v>
      </c>
      <c r="M241" s="49">
        <f t="shared" si="21"/>
        <v>1810880.6783625036</v>
      </c>
      <c r="N241" s="50">
        <f t="shared" si="22"/>
        <v>4.1500000000000004</v>
      </c>
      <c r="P241" s="57"/>
      <c r="Q241" s="57"/>
      <c r="R241" s="57"/>
      <c r="S241" s="57"/>
      <c r="T241" s="57"/>
      <c r="U241" s="57"/>
      <c r="V241" s="57"/>
      <c r="W241" s="57"/>
      <c r="X241" s="57"/>
      <c r="Y241" s="57"/>
    </row>
    <row r="242" spans="1:25" ht="14.5">
      <c r="A242" s="11" t="s">
        <v>472</v>
      </c>
      <c r="B242" s="12" t="s">
        <v>473</v>
      </c>
      <c r="C242" s="46">
        <v>467499115</v>
      </c>
      <c r="D242" s="46">
        <v>481702224</v>
      </c>
      <c r="E242" s="49">
        <f t="shared" si="18"/>
        <v>14203109</v>
      </c>
      <c r="F242" s="50">
        <f t="shared" si="19"/>
        <v>3.04</v>
      </c>
      <c r="G242" s="46">
        <v>595813527.90783703</v>
      </c>
      <c r="H242" s="46">
        <v>633254184.48635852</v>
      </c>
      <c r="I242" s="49">
        <f t="shared" si="23"/>
        <v>37440656.57852149</v>
      </c>
      <c r="J242" s="50">
        <f t="shared" si="20"/>
        <v>6.28</v>
      </c>
      <c r="K242" s="46">
        <v>1063312642.9078369</v>
      </c>
      <c r="L242" s="46">
        <v>1114956408.4863584</v>
      </c>
      <c r="M242" s="49">
        <f t="shared" si="21"/>
        <v>51643765.57852149</v>
      </c>
      <c r="N242" s="50">
        <f t="shared" si="22"/>
        <v>4.8600000000000003</v>
      </c>
      <c r="P242" s="57"/>
      <c r="Q242" s="57"/>
      <c r="R242" s="57"/>
      <c r="S242" s="57"/>
      <c r="T242" s="57"/>
      <c r="U242" s="57"/>
      <c r="V242" s="57"/>
      <c r="W242" s="57"/>
      <c r="X242" s="57"/>
      <c r="Y242" s="57"/>
    </row>
    <row r="243" spans="1:25" ht="14.5">
      <c r="A243" s="10" t="s">
        <v>474</v>
      </c>
      <c r="B243" s="1" t="s">
        <v>475</v>
      </c>
      <c r="C243" s="46">
        <v>0</v>
      </c>
      <c r="D243" s="46">
        <v>0</v>
      </c>
      <c r="E243" s="49">
        <f t="shared" si="18"/>
        <v>0</v>
      </c>
      <c r="F243" s="50" t="str">
        <f t="shared" si="19"/>
        <v/>
      </c>
      <c r="G243" s="46">
        <v>13959331.0531896</v>
      </c>
      <c r="H243" s="46">
        <v>19731932.118043318</v>
      </c>
      <c r="I243" s="49">
        <f t="shared" si="23"/>
        <v>5772601.0648537185</v>
      </c>
      <c r="J243" s="50">
        <f t="shared" si="20"/>
        <v>41.35</v>
      </c>
      <c r="K243" s="46">
        <v>13959331.053189645</v>
      </c>
      <c r="L243" s="46">
        <v>19731932.118043318</v>
      </c>
      <c r="M243" s="49">
        <f t="shared" si="21"/>
        <v>5772601.0648536738</v>
      </c>
      <c r="N243" s="50">
        <f t="shared" si="22"/>
        <v>41.35</v>
      </c>
      <c r="P243" s="57"/>
      <c r="Q243" s="57"/>
      <c r="R243" s="57"/>
      <c r="S243" s="57"/>
      <c r="T243" s="57"/>
      <c r="U243" s="57"/>
      <c r="V243" s="57"/>
      <c r="W243" s="57"/>
      <c r="X243" s="57"/>
      <c r="Y243" s="57"/>
    </row>
    <row r="244" spans="1:25" ht="14.5">
      <c r="A244" s="10" t="s">
        <v>476</v>
      </c>
      <c r="B244" s="1" t="s">
        <v>477</v>
      </c>
      <c r="C244" s="46">
        <v>3996444</v>
      </c>
      <c r="D244" s="46">
        <v>2156469</v>
      </c>
      <c r="E244" s="49">
        <f t="shared" si="18"/>
        <v>-1839975</v>
      </c>
      <c r="F244" s="50">
        <f t="shared" si="19"/>
        <v>-46.04</v>
      </c>
      <c r="G244" s="46">
        <v>45972875.922826096</v>
      </c>
      <c r="H244" s="46">
        <v>49519562.929133415</v>
      </c>
      <c r="I244" s="49">
        <f t="shared" si="23"/>
        <v>3546687.0063073188</v>
      </c>
      <c r="J244" s="50">
        <f t="shared" si="20"/>
        <v>7.71</v>
      </c>
      <c r="K244" s="46">
        <v>49969319.922826111</v>
      </c>
      <c r="L244" s="46">
        <v>51676031.929133415</v>
      </c>
      <c r="M244" s="49">
        <f t="shared" si="21"/>
        <v>1706712.0063073039</v>
      </c>
      <c r="N244" s="50">
        <f t="shared" si="22"/>
        <v>3.42</v>
      </c>
      <c r="P244" s="57"/>
      <c r="Q244" s="57"/>
      <c r="R244" s="57"/>
      <c r="S244" s="57"/>
      <c r="T244" s="57"/>
      <c r="U244" s="57"/>
      <c r="V244" s="57"/>
      <c r="W244" s="57"/>
      <c r="X244" s="57"/>
      <c r="Y244" s="57"/>
    </row>
    <row r="245" spans="1:25" ht="14.5">
      <c r="A245" s="10" t="s">
        <v>478</v>
      </c>
      <c r="B245" s="1" t="s">
        <v>479</v>
      </c>
      <c r="C245" s="46">
        <v>8354755</v>
      </c>
      <c r="D245" s="46">
        <v>8644161</v>
      </c>
      <c r="E245" s="49">
        <f t="shared" si="18"/>
        <v>289406</v>
      </c>
      <c r="F245" s="50">
        <f t="shared" si="19"/>
        <v>3.46</v>
      </c>
      <c r="G245" s="46">
        <v>44821288.519420803</v>
      </c>
      <c r="H245" s="46">
        <v>46959921.591043718</v>
      </c>
      <c r="I245" s="49">
        <f t="shared" si="23"/>
        <v>2138633.0716229156</v>
      </c>
      <c r="J245" s="50">
        <f t="shared" si="20"/>
        <v>4.7699999999999996</v>
      </c>
      <c r="K245" s="46">
        <v>53176043.51942081</v>
      </c>
      <c r="L245" s="46">
        <v>55604082.591043718</v>
      </c>
      <c r="M245" s="49">
        <f t="shared" si="21"/>
        <v>2428039.0716229081</v>
      </c>
      <c r="N245" s="50">
        <f t="shared" si="22"/>
        <v>4.57</v>
      </c>
      <c r="P245" s="57"/>
      <c r="Q245" s="57"/>
      <c r="R245" s="57"/>
      <c r="S245" s="57"/>
      <c r="T245" s="57"/>
      <c r="U245" s="57"/>
      <c r="V245" s="57"/>
      <c r="W245" s="57"/>
      <c r="X245" s="57"/>
      <c r="Y245" s="57"/>
    </row>
    <row r="246" spans="1:25" ht="14.5">
      <c r="A246" s="10" t="s">
        <v>480</v>
      </c>
      <c r="B246" s="1" t="s">
        <v>481</v>
      </c>
      <c r="C246" s="46">
        <v>0</v>
      </c>
      <c r="D246" s="46">
        <v>1801135</v>
      </c>
      <c r="E246" s="49">
        <f t="shared" si="18"/>
        <v>1801135</v>
      </c>
      <c r="F246" s="50" t="str">
        <f t="shared" si="19"/>
        <v/>
      </c>
      <c r="G246" s="46">
        <v>26164202.453000199</v>
      </c>
      <c r="H246" s="46">
        <v>24086806.677745625</v>
      </c>
      <c r="I246" s="49">
        <f t="shared" si="23"/>
        <v>-2077395.7752545737</v>
      </c>
      <c r="J246" s="50">
        <f t="shared" si="20"/>
        <v>-7.94</v>
      </c>
      <c r="K246" s="46">
        <v>26164202.45300018</v>
      </c>
      <c r="L246" s="46">
        <v>25887941.677745625</v>
      </c>
      <c r="M246" s="49">
        <f t="shared" si="21"/>
        <v>-276260.77525455505</v>
      </c>
      <c r="N246" s="50">
        <f t="shared" si="22"/>
        <v>-1.06</v>
      </c>
      <c r="P246" s="57"/>
      <c r="Q246" s="57"/>
      <c r="R246" s="57"/>
      <c r="S246" s="57"/>
      <c r="T246" s="57"/>
      <c r="U246" s="57"/>
      <c r="V246" s="57"/>
      <c r="W246" s="57"/>
      <c r="X246" s="57"/>
      <c r="Y246" s="57"/>
    </row>
    <row r="247" spans="1:25" ht="14.5">
      <c r="A247" s="10" t="s">
        <v>482</v>
      </c>
      <c r="B247" s="1" t="s">
        <v>483</v>
      </c>
      <c r="C247" s="46">
        <v>1334954</v>
      </c>
      <c r="D247" s="46">
        <v>1857108</v>
      </c>
      <c r="E247" s="49">
        <f t="shared" si="18"/>
        <v>522154</v>
      </c>
      <c r="F247" s="50">
        <f t="shared" si="19"/>
        <v>39.11</v>
      </c>
      <c r="G247" s="46">
        <v>7708377.5341970902</v>
      </c>
      <c r="H247" s="46">
        <v>7365410.6151058841</v>
      </c>
      <c r="I247" s="49">
        <f t="shared" si="23"/>
        <v>-342966.91909120604</v>
      </c>
      <c r="J247" s="50">
        <f t="shared" si="20"/>
        <v>-4.45</v>
      </c>
      <c r="K247" s="46">
        <v>9043331.5341970958</v>
      </c>
      <c r="L247" s="46">
        <v>9222518.6151058841</v>
      </c>
      <c r="M247" s="49">
        <f t="shared" si="21"/>
        <v>179187.08090878837</v>
      </c>
      <c r="N247" s="50">
        <f t="shared" si="22"/>
        <v>1.98</v>
      </c>
      <c r="P247" s="57"/>
      <c r="Q247" s="57"/>
      <c r="R247" s="57"/>
      <c r="S247" s="57"/>
      <c r="T247" s="57"/>
      <c r="U247" s="57"/>
      <c r="V247" s="57"/>
      <c r="W247" s="57"/>
      <c r="X247" s="57"/>
      <c r="Y247" s="57"/>
    </row>
    <row r="248" spans="1:25" ht="14.5">
      <c r="A248" s="10" t="s">
        <v>484</v>
      </c>
      <c r="B248" s="1" t="s">
        <v>485</v>
      </c>
      <c r="C248" s="46">
        <v>303892</v>
      </c>
      <c r="D248" s="46">
        <v>0</v>
      </c>
      <c r="E248" s="49">
        <f t="shared" si="18"/>
        <v>-303892</v>
      </c>
      <c r="F248" s="50" t="str">
        <f t="shared" si="19"/>
        <v/>
      </c>
      <c r="G248" s="46">
        <v>7501814.8043512003</v>
      </c>
      <c r="H248" s="46">
        <v>8389416.8864000347</v>
      </c>
      <c r="I248" s="49">
        <f t="shared" si="23"/>
        <v>887602.0820488343</v>
      </c>
      <c r="J248" s="50">
        <f t="shared" si="20"/>
        <v>11.83</v>
      </c>
      <c r="K248" s="46">
        <v>7805706.8043511994</v>
      </c>
      <c r="L248" s="46">
        <v>8389416.8864000347</v>
      </c>
      <c r="M248" s="49">
        <f t="shared" si="21"/>
        <v>583710.08204883523</v>
      </c>
      <c r="N248" s="50">
        <f t="shared" si="22"/>
        <v>7.48</v>
      </c>
      <c r="P248" s="57"/>
      <c r="Q248" s="57"/>
      <c r="R248" s="57"/>
      <c r="S248" s="57"/>
      <c r="T248" s="57"/>
      <c r="U248" s="57"/>
      <c r="V248" s="57"/>
      <c r="W248" s="57"/>
      <c r="X248" s="57"/>
      <c r="Y248" s="57"/>
    </row>
    <row r="249" spans="1:25" ht="14.5">
      <c r="A249" s="10" t="s">
        <v>486</v>
      </c>
      <c r="B249" s="1" t="s">
        <v>487</v>
      </c>
      <c r="C249" s="46">
        <v>1924446</v>
      </c>
      <c r="D249" s="46">
        <v>4787087</v>
      </c>
      <c r="E249" s="49">
        <f t="shared" si="18"/>
        <v>2862641</v>
      </c>
      <c r="F249" s="50">
        <f t="shared" si="19"/>
        <v>148.75</v>
      </c>
      <c r="G249" s="46">
        <v>67187840.233485907</v>
      </c>
      <c r="H249" s="46">
        <v>67659031.171231508</v>
      </c>
      <c r="I249" s="49">
        <f t="shared" si="23"/>
        <v>471190.93774560094</v>
      </c>
      <c r="J249" s="50">
        <f t="shared" si="20"/>
        <v>0.7</v>
      </c>
      <c r="K249" s="46">
        <v>69112286.233485892</v>
      </c>
      <c r="L249" s="46">
        <v>72446118.171231508</v>
      </c>
      <c r="M249" s="49">
        <f t="shared" si="21"/>
        <v>3333831.9377456158</v>
      </c>
      <c r="N249" s="50">
        <f t="shared" si="22"/>
        <v>4.82</v>
      </c>
      <c r="P249" s="57"/>
      <c r="Q249" s="57"/>
      <c r="R249" s="57"/>
      <c r="S249" s="57"/>
      <c r="T249" s="57"/>
      <c r="U249" s="57"/>
      <c r="V249" s="57"/>
      <c r="W249" s="57"/>
      <c r="X249" s="57"/>
      <c r="Y249" s="57"/>
    </row>
    <row r="250" spans="1:25" ht="14.5">
      <c r="A250" s="10" t="s">
        <v>488</v>
      </c>
      <c r="B250" s="1" t="s">
        <v>489</v>
      </c>
      <c r="C250" s="46">
        <v>193989</v>
      </c>
      <c r="D250" s="46">
        <v>359067</v>
      </c>
      <c r="E250" s="49">
        <f t="shared" si="18"/>
        <v>165078</v>
      </c>
      <c r="F250" s="50">
        <f t="shared" si="19"/>
        <v>85.1</v>
      </c>
      <c r="G250" s="46">
        <v>7616859.7441121703</v>
      </c>
      <c r="H250" s="46">
        <v>8014743.4751463747</v>
      </c>
      <c r="I250" s="49">
        <f t="shared" si="23"/>
        <v>397883.73103420436</v>
      </c>
      <c r="J250" s="50">
        <f t="shared" si="20"/>
        <v>5.22</v>
      </c>
      <c r="K250" s="46">
        <v>7810848.744112175</v>
      </c>
      <c r="L250" s="46">
        <v>8373810.4751463747</v>
      </c>
      <c r="M250" s="49">
        <f t="shared" si="21"/>
        <v>562961.73103419971</v>
      </c>
      <c r="N250" s="50">
        <f t="shared" si="22"/>
        <v>7.21</v>
      </c>
      <c r="P250" s="57"/>
      <c r="Q250" s="57"/>
      <c r="R250" s="57"/>
      <c r="S250" s="57"/>
      <c r="T250" s="57"/>
      <c r="U250" s="57"/>
      <c r="V250" s="57"/>
      <c r="W250" s="57"/>
      <c r="X250" s="57"/>
      <c r="Y250" s="57"/>
    </row>
    <row r="251" spans="1:25" ht="14.5">
      <c r="A251" s="10" t="s">
        <v>490</v>
      </c>
      <c r="B251" s="1" t="s">
        <v>491</v>
      </c>
      <c r="C251" s="46">
        <v>1301380</v>
      </c>
      <c r="D251" s="46">
        <v>636007</v>
      </c>
      <c r="E251" s="49">
        <f t="shared" si="18"/>
        <v>-665373</v>
      </c>
      <c r="F251" s="50">
        <f t="shared" si="19"/>
        <v>-51.13</v>
      </c>
      <c r="G251" s="46">
        <v>6458896.3134560501</v>
      </c>
      <c r="H251" s="46">
        <v>7736082.7259125868</v>
      </c>
      <c r="I251" s="49">
        <f t="shared" si="23"/>
        <v>1277186.4124565367</v>
      </c>
      <c r="J251" s="50">
        <f t="shared" si="20"/>
        <v>19.77</v>
      </c>
      <c r="K251" s="46">
        <v>7760276.3134560501</v>
      </c>
      <c r="L251" s="46">
        <v>8372089.7259125868</v>
      </c>
      <c r="M251" s="49">
        <f t="shared" si="21"/>
        <v>611813.41245653667</v>
      </c>
      <c r="N251" s="50">
        <f t="shared" si="22"/>
        <v>7.88</v>
      </c>
      <c r="P251" s="57"/>
      <c r="Q251" s="57"/>
      <c r="R251" s="57"/>
      <c r="S251" s="57"/>
      <c r="T251" s="57"/>
      <c r="U251" s="57"/>
      <c r="V251" s="57"/>
      <c r="W251" s="57"/>
      <c r="X251" s="57"/>
      <c r="Y251" s="57"/>
    </row>
    <row r="252" spans="1:25" ht="14.5">
      <c r="A252" s="10" t="s">
        <v>492</v>
      </c>
      <c r="B252" s="1" t="s">
        <v>493</v>
      </c>
      <c r="C252" s="46">
        <v>0</v>
      </c>
      <c r="D252" s="46">
        <v>0</v>
      </c>
      <c r="E252" s="49">
        <f t="shared" si="18"/>
        <v>0</v>
      </c>
      <c r="F252" s="50" t="str">
        <f t="shared" si="19"/>
        <v/>
      </c>
      <c r="G252" s="46">
        <v>33641255.0174357</v>
      </c>
      <c r="H252" s="46">
        <v>33960911.428625092</v>
      </c>
      <c r="I252" s="49">
        <f t="shared" si="23"/>
        <v>319656.41118939221</v>
      </c>
      <c r="J252" s="50">
        <f t="shared" si="20"/>
        <v>0.95</v>
      </c>
      <c r="K252" s="46">
        <v>33641255.01743573</v>
      </c>
      <c r="L252" s="46">
        <v>33960911.428625092</v>
      </c>
      <c r="M252" s="49">
        <f t="shared" si="21"/>
        <v>319656.41118936241</v>
      </c>
      <c r="N252" s="50">
        <f t="shared" si="22"/>
        <v>0.95</v>
      </c>
      <c r="P252" s="57"/>
      <c r="Q252" s="57"/>
      <c r="R252" s="57"/>
      <c r="S252" s="57"/>
      <c r="T252" s="57"/>
      <c r="U252" s="57"/>
      <c r="V252" s="57"/>
      <c r="W252" s="57"/>
      <c r="X252" s="57"/>
      <c r="Y252" s="57"/>
    </row>
    <row r="253" spans="1:25" ht="14.5">
      <c r="A253" s="10" t="s">
        <v>494</v>
      </c>
      <c r="B253" s="1" t="s">
        <v>495</v>
      </c>
      <c r="C253" s="46">
        <v>2268168</v>
      </c>
      <c r="D253" s="46">
        <v>2623130</v>
      </c>
      <c r="E253" s="49">
        <f t="shared" si="18"/>
        <v>354962</v>
      </c>
      <c r="F253" s="50">
        <f t="shared" si="19"/>
        <v>15.65</v>
      </c>
      <c r="G253" s="46">
        <v>7598581.70123995</v>
      </c>
      <c r="H253" s="46">
        <v>7466310.5966136158</v>
      </c>
      <c r="I253" s="49">
        <f t="shared" si="23"/>
        <v>-132271.10462633427</v>
      </c>
      <c r="J253" s="50">
        <f t="shared" si="20"/>
        <v>-1.74</v>
      </c>
      <c r="K253" s="46">
        <v>9866749.701239951</v>
      </c>
      <c r="L253" s="46">
        <v>10089440.596613616</v>
      </c>
      <c r="M253" s="49">
        <f t="shared" si="21"/>
        <v>222690.8953736648</v>
      </c>
      <c r="N253" s="50">
        <f t="shared" si="22"/>
        <v>2.2599999999999998</v>
      </c>
      <c r="P253" s="57"/>
      <c r="Q253" s="57"/>
      <c r="R253" s="57"/>
      <c r="S253" s="57"/>
      <c r="T253" s="57"/>
      <c r="U253" s="57"/>
      <c r="V253" s="57"/>
      <c r="W253" s="57"/>
      <c r="X253" s="57"/>
      <c r="Y253" s="57"/>
    </row>
    <row r="254" spans="1:25" ht="14.5">
      <c r="A254" s="10" t="s">
        <v>496</v>
      </c>
      <c r="B254" s="1" t="s">
        <v>497</v>
      </c>
      <c r="C254" s="46">
        <v>4273810</v>
      </c>
      <c r="D254" s="46">
        <v>0</v>
      </c>
      <c r="E254" s="49">
        <f t="shared" si="18"/>
        <v>-4273810</v>
      </c>
      <c r="F254" s="50" t="str">
        <f t="shared" si="19"/>
        <v/>
      </c>
      <c r="G254" s="46">
        <v>14412031.9713559</v>
      </c>
      <c r="H254" s="46">
        <v>27339065.470137205</v>
      </c>
      <c r="I254" s="49">
        <f t="shared" si="23"/>
        <v>12927033.498781305</v>
      </c>
      <c r="J254" s="50">
        <f t="shared" si="20"/>
        <v>89.7</v>
      </c>
      <c r="K254" s="46">
        <v>18685841.971355934</v>
      </c>
      <c r="L254" s="46">
        <v>27339065.470137205</v>
      </c>
      <c r="M254" s="49">
        <f t="shared" si="21"/>
        <v>8653223.4987812713</v>
      </c>
      <c r="N254" s="50">
        <f t="shared" si="22"/>
        <v>46.31</v>
      </c>
      <c r="P254" s="57"/>
      <c r="Q254" s="57"/>
      <c r="R254" s="57"/>
      <c r="S254" s="57"/>
      <c r="T254" s="57"/>
      <c r="U254" s="57"/>
      <c r="V254" s="57"/>
      <c r="W254" s="57"/>
      <c r="X254" s="57"/>
      <c r="Y254" s="57"/>
    </row>
    <row r="255" spans="1:25" ht="14.5">
      <c r="A255" s="10" t="s">
        <v>498</v>
      </c>
      <c r="B255" s="1" t="s">
        <v>499</v>
      </c>
      <c r="C255" s="46">
        <v>1734557</v>
      </c>
      <c r="D255" s="46">
        <v>1367453</v>
      </c>
      <c r="E255" s="49">
        <f t="shared" si="18"/>
        <v>-367104</v>
      </c>
      <c r="F255" s="50">
        <f t="shared" si="19"/>
        <v>-21.16</v>
      </c>
      <c r="G255" s="46">
        <v>5599526.8737914404</v>
      </c>
      <c r="H255" s="46">
        <v>6417452.9427787904</v>
      </c>
      <c r="I255" s="49">
        <f t="shared" si="23"/>
        <v>817926.06898734998</v>
      </c>
      <c r="J255" s="50">
        <f t="shared" si="20"/>
        <v>14.61</v>
      </c>
      <c r="K255" s="46">
        <v>7334083.8737914376</v>
      </c>
      <c r="L255" s="46">
        <v>7784905.9427787904</v>
      </c>
      <c r="M255" s="49">
        <f t="shared" si="21"/>
        <v>450822.06898735277</v>
      </c>
      <c r="N255" s="50">
        <f t="shared" si="22"/>
        <v>6.15</v>
      </c>
      <c r="P255" s="57"/>
      <c r="Q255" s="57"/>
      <c r="R255" s="57"/>
      <c r="S255" s="57"/>
      <c r="T255" s="57"/>
      <c r="U255" s="57"/>
      <c r="V255" s="57"/>
      <c r="W255" s="57"/>
      <c r="X255" s="57"/>
      <c r="Y255" s="57"/>
    </row>
    <row r="256" spans="1:25" ht="14.5">
      <c r="A256" s="10" t="s">
        <v>500</v>
      </c>
      <c r="B256" s="1" t="s">
        <v>501</v>
      </c>
      <c r="C256" s="46">
        <v>0</v>
      </c>
      <c r="D256" s="46">
        <v>0</v>
      </c>
      <c r="E256" s="49">
        <f t="shared" si="18"/>
        <v>0</v>
      </c>
      <c r="F256" s="50" t="str">
        <f t="shared" si="19"/>
        <v/>
      </c>
      <c r="G256" s="46">
        <v>14436106.1913782</v>
      </c>
      <c r="H256" s="46">
        <v>16292283.609955985</v>
      </c>
      <c r="I256" s="49">
        <f t="shared" si="23"/>
        <v>1856177.4185777847</v>
      </c>
      <c r="J256" s="50">
        <f t="shared" si="20"/>
        <v>12.86</v>
      </c>
      <c r="K256" s="46">
        <v>14436106.191378245</v>
      </c>
      <c r="L256" s="46">
        <v>16292283.609955985</v>
      </c>
      <c r="M256" s="49">
        <f t="shared" si="21"/>
        <v>1856177.41857774</v>
      </c>
      <c r="N256" s="50">
        <f t="shared" si="22"/>
        <v>12.86</v>
      </c>
      <c r="P256" s="57"/>
      <c r="Q256" s="57"/>
      <c r="R256" s="57"/>
      <c r="S256" s="57"/>
      <c r="T256" s="57"/>
      <c r="U256" s="57"/>
      <c r="V256" s="57"/>
      <c r="W256" s="57"/>
      <c r="X256" s="57"/>
      <c r="Y256" s="57"/>
    </row>
    <row r="257" spans="1:25" ht="14.5">
      <c r="A257" s="10" t="s">
        <v>502</v>
      </c>
      <c r="B257" s="1" t="s">
        <v>503</v>
      </c>
      <c r="C257" s="46">
        <v>1499169</v>
      </c>
      <c r="D257" s="46">
        <v>1955442</v>
      </c>
      <c r="E257" s="49">
        <f t="shared" si="18"/>
        <v>456273</v>
      </c>
      <c r="F257" s="50">
        <f t="shared" si="19"/>
        <v>30.44</v>
      </c>
      <c r="G257" s="46">
        <v>15829213.236447399</v>
      </c>
      <c r="H257" s="46">
        <v>16356192.118144738</v>
      </c>
      <c r="I257" s="49">
        <f t="shared" si="23"/>
        <v>526978.88169733807</v>
      </c>
      <c r="J257" s="50">
        <f t="shared" si="20"/>
        <v>3.33</v>
      </c>
      <c r="K257" s="46">
        <v>17328382.236447372</v>
      </c>
      <c r="L257" s="46">
        <v>18311634.118144736</v>
      </c>
      <c r="M257" s="49">
        <f t="shared" si="21"/>
        <v>983251.88169736415</v>
      </c>
      <c r="N257" s="50">
        <f t="shared" si="22"/>
        <v>5.67</v>
      </c>
      <c r="P257" s="57"/>
      <c r="Q257" s="57"/>
      <c r="R257" s="57"/>
      <c r="S257" s="57"/>
      <c r="T257" s="57"/>
      <c r="U257" s="57"/>
      <c r="V257" s="57"/>
      <c r="W257" s="57"/>
      <c r="X257" s="57"/>
      <c r="Y257" s="57"/>
    </row>
    <row r="258" spans="1:25" ht="14.5">
      <c r="A258" s="10" t="s">
        <v>504</v>
      </c>
      <c r="B258" s="1" t="s">
        <v>505</v>
      </c>
      <c r="C258" s="46">
        <v>1929390</v>
      </c>
      <c r="D258" s="46">
        <v>2858531</v>
      </c>
      <c r="E258" s="49">
        <f t="shared" si="18"/>
        <v>929141</v>
      </c>
      <c r="F258" s="50">
        <f t="shared" si="19"/>
        <v>48.16</v>
      </c>
      <c r="G258" s="46">
        <v>11036730.660171799</v>
      </c>
      <c r="H258" s="46">
        <v>10814676.265399769</v>
      </c>
      <c r="I258" s="49">
        <f t="shared" si="23"/>
        <v>-222054.39477203041</v>
      </c>
      <c r="J258" s="50">
        <f t="shared" si="20"/>
        <v>-2.0099999999999998</v>
      </c>
      <c r="K258" s="46">
        <v>12966120.660171827</v>
      </c>
      <c r="L258" s="46">
        <v>13673207.265399769</v>
      </c>
      <c r="M258" s="49">
        <f t="shared" si="21"/>
        <v>707086.60522794165</v>
      </c>
      <c r="N258" s="50">
        <f t="shared" si="22"/>
        <v>5.45</v>
      </c>
      <c r="P258" s="57"/>
      <c r="Q258" s="57"/>
      <c r="R258" s="57"/>
      <c r="S258" s="57"/>
      <c r="T258" s="57"/>
      <c r="U258" s="57"/>
      <c r="V258" s="57"/>
      <c r="W258" s="57"/>
      <c r="X258" s="57"/>
      <c r="Y258" s="57"/>
    </row>
    <row r="259" spans="1:25" ht="14.5">
      <c r="A259" s="10" t="s">
        <v>506</v>
      </c>
      <c r="B259" s="1" t="s">
        <v>507</v>
      </c>
      <c r="C259" s="46">
        <v>3148526</v>
      </c>
      <c r="D259" s="46">
        <v>5339684</v>
      </c>
      <c r="E259" s="49">
        <f t="shared" si="18"/>
        <v>2191158</v>
      </c>
      <c r="F259" s="50">
        <f t="shared" si="19"/>
        <v>69.59</v>
      </c>
      <c r="G259" s="46">
        <v>25181039.189814702</v>
      </c>
      <c r="H259" s="46">
        <v>24038645.204851568</v>
      </c>
      <c r="I259" s="49">
        <f t="shared" si="23"/>
        <v>-1142393.9849631339</v>
      </c>
      <c r="J259" s="50">
        <f t="shared" si="20"/>
        <v>-4.54</v>
      </c>
      <c r="K259" s="46">
        <v>28329565.189814653</v>
      </c>
      <c r="L259" s="46">
        <v>29378329.204851568</v>
      </c>
      <c r="M259" s="49">
        <f t="shared" si="21"/>
        <v>1048764.0150369145</v>
      </c>
      <c r="N259" s="50">
        <f t="shared" si="22"/>
        <v>3.7</v>
      </c>
      <c r="P259" s="57"/>
      <c r="Q259" s="57"/>
      <c r="R259" s="57"/>
      <c r="S259" s="57"/>
      <c r="T259" s="57"/>
      <c r="U259" s="57"/>
      <c r="V259" s="57"/>
      <c r="W259" s="57"/>
      <c r="X259" s="57"/>
      <c r="Y259" s="57"/>
    </row>
    <row r="260" spans="1:25" ht="14.5">
      <c r="A260" s="10" t="s">
        <v>508</v>
      </c>
      <c r="B260" s="1" t="s">
        <v>509</v>
      </c>
      <c r="C260" s="46">
        <v>3509236</v>
      </c>
      <c r="D260" s="46">
        <v>3996644</v>
      </c>
      <c r="E260" s="49">
        <f t="shared" si="18"/>
        <v>487408</v>
      </c>
      <c r="F260" s="50">
        <f t="shared" si="19"/>
        <v>13.89</v>
      </c>
      <c r="G260" s="46">
        <v>9435485.4524911493</v>
      </c>
      <c r="H260" s="46">
        <v>9554870.1592804827</v>
      </c>
      <c r="I260" s="49">
        <f t="shared" si="23"/>
        <v>119384.70678933337</v>
      </c>
      <c r="J260" s="50">
        <f t="shared" si="20"/>
        <v>1.27</v>
      </c>
      <c r="K260" s="46">
        <v>12944721.452491149</v>
      </c>
      <c r="L260" s="46">
        <v>13551514.159280483</v>
      </c>
      <c r="M260" s="49">
        <f t="shared" si="21"/>
        <v>606792.70678933337</v>
      </c>
      <c r="N260" s="50">
        <f t="shared" si="22"/>
        <v>4.6900000000000004</v>
      </c>
      <c r="P260" s="57"/>
      <c r="Q260" s="57"/>
      <c r="R260" s="57"/>
      <c r="S260" s="57"/>
      <c r="T260" s="57"/>
      <c r="U260" s="57"/>
      <c r="V260" s="57"/>
      <c r="W260" s="57"/>
      <c r="X260" s="57"/>
      <c r="Y260" s="57"/>
    </row>
    <row r="261" spans="1:25" ht="14.5">
      <c r="A261" s="10" t="s">
        <v>510</v>
      </c>
      <c r="B261" s="1" t="s">
        <v>511</v>
      </c>
      <c r="C261" s="46">
        <v>25238337</v>
      </c>
      <c r="D261" s="46">
        <v>23677249</v>
      </c>
      <c r="E261" s="49">
        <f t="shared" si="18"/>
        <v>-1561088</v>
      </c>
      <c r="F261" s="50">
        <f t="shared" si="19"/>
        <v>-6.19</v>
      </c>
      <c r="G261" s="46">
        <v>92419341.628206402</v>
      </c>
      <c r="H261" s="46">
        <v>99153933.519714594</v>
      </c>
      <c r="I261" s="49">
        <f t="shared" si="23"/>
        <v>6734591.8915081918</v>
      </c>
      <c r="J261" s="50">
        <f t="shared" si="20"/>
        <v>7.29</v>
      </c>
      <c r="K261" s="46">
        <v>117657678.62820637</v>
      </c>
      <c r="L261" s="46">
        <v>122831182.51971459</v>
      </c>
      <c r="M261" s="49">
        <f t="shared" si="21"/>
        <v>5173503.8915082216</v>
      </c>
      <c r="N261" s="50">
        <f t="shared" si="22"/>
        <v>4.4000000000000004</v>
      </c>
      <c r="P261" s="57"/>
      <c r="Q261" s="57"/>
      <c r="R261" s="57"/>
      <c r="S261" s="57"/>
      <c r="T261" s="57"/>
      <c r="U261" s="57"/>
      <c r="V261" s="57"/>
      <c r="W261" s="57"/>
      <c r="X261" s="57"/>
      <c r="Y261" s="57"/>
    </row>
    <row r="262" spans="1:25" ht="14.5">
      <c r="A262" s="10" t="s">
        <v>512</v>
      </c>
      <c r="B262" s="1" t="s">
        <v>513</v>
      </c>
      <c r="C262" s="46">
        <v>130736</v>
      </c>
      <c r="D262" s="46">
        <v>556759</v>
      </c>
      <c r="E262" s="49">
        <f t="shared" si="18"/>
        <v>426023</v>
      </c>
      <c r="F262" s="50">
        <f t="shared" si="19"/>
        <v>325.87</v>
      </c>
      <c r="G262" s="46">
        <v>10780137.1587882</v>
      </c>
      <c r="H262" s="46">
        <v>10497096.965959739</v>
      </c>
      <c r="I262" s="49">
        <f t="shared" si="23"/>
        <v>-283040.19282846153</v>
      </c>
      <c r="J262" s="50">
        <f t="shared" si="20"/>
        <v>-2.63</v>
      </c>
      <c r="K262" s="46">
        <v>10910873.158788189</v>
      </c>
      <c r="L262" s="46">
        <v>11053855.965959739</v>
      </c>
      <c r="M262" s="49">
        <f t="shared" si="21"/>
        <v>142982.80717154965</v>
      </c>
      <c r="N262" s="50">
        <f t="shared" si="22"/>
        <v>1.31</v>
      </c>
      <c r="P262" s="57"/>
      <c r="Q262" s="57"/>
      <c r="R262" s="57"/>
      <c r="S262" s="57"/>
      <c r="T262" s="57"/>
      <c r="U262" s="57"/>
      <c r="V262" s="57"/>
      <c r="W262" s="57"/>
      <c r="X262" s="57"/>
      <c r="Y262" s="57"/>
    </row>
    <row r="263" spans="1:25" ht="14.5">
      <c r="A263" s="10" t="s">
        <v>514</v>
      </c>
      <c r="B263" s="1" t="s">
        <v>515</v>
      </c>
      <c r="C263" s="46">
        <v>17589218</v>
      </c>
      <c r="D263" s="46">
        <v>16767563</v>
      </c>
      <c r="E263" s="49">
        <f t="shared" ref="E263:E326" si="24">D263-(C263)</f>
        <v>-821655</v>
      </c>
      <c r="F263" s="50">
        <f t="shared" ref="F263:F326" si="25">IF(OR(D263=0,(C263)=0),"",ROUND((D263)/(C263)*100-100,2))</f>
        <v>-4.67</v>
      </c>
      <c r="G263" s="46">
        <v>33901538.293241397</v>
      </c>
      <c r="H263" s="46">
        <v>36808588.790571049</v>
      </c>
      <c r="I263" s="49">
        <f t="shared" si="23"/>
        <v>2907050.4973296523</v>
      </c>
      <c r="J263" s="50">
        <f t="shared" ref="J263:J326" si="26">IF(OR(H263=0,(G263)=0),"",ROUND((H263)/(G263)*100-100,2))</f>
        <v>8.57</v>
      </c>
      <c r="K263" s="46">
        <v>51490756.293241359</v>
      </c>
      <c r="L263" s="46">
        <v>53576151.790571049</v>
      </c>
      <c r="M263" s="49">
        <f t="shared" ref="M263:M326" si="27">L263-(K263)</f>
        <v>2085395.4973296896</v>
      </c>
      <c r="N263" s="50">
        <f t="shared" ref="N263:N326" si="28">IF(OR(L263=0,(K263)=0),"",ROUND((L263)/(K263)*100-100,2))</f>
        <v>4.05</v>
      </c>
      <c r="P263" s="57"/>
      <c r="Q263" s="57"/>
      <c r="R263" s="57"/>
      <c r="S263" s="57"/>
      <c r="T263" s="57"/>
      <c r="U263" s="57"/>
      <c r="V263" s="57"/>
      <c r="W263" s="57"/>
      <c r="X263" s="57"/>
      <c r="Y263" s="57"/>
    </row>
    <row r="264" spans="1:25" ht="14.5">
      <c r="A264" s="10" t="s">
        <v>516</v>
      </c>
      <c r="B264" s="1" t="s">
        <v>517</v>
      </c>
      <c r="C264" s="46">
        <v>2992114</v>
      </c>
      <c r="D264" s="46">
        <v>2927298</v>
      </c>
      <c r="E264" s="49">
        <f t="shared" si="24"/>
        <v>-64816</v>
      </c>
      <c r="F264" s="50">
        <f t="shared" si="25"/>
        <v>-2.17</v>
      </c>
      <c r="G264" s="46">
        <v>9336601.4768060409</v>
      </c>
      <c r="H264" s="46">
        <v>10169537.907827944</v>
      </c>
      <c r="I264" s="49">
        <f t="shared" ref="I264:I327" si="29">H264-(G264)</f>
        <v>832936.43102190271</v>
      </c>
      <c r="J264" s="50">
        <f t="shared" si="26"/>
        <v>8.92</v>
      </c>
      <c r="K264" s="46">
        <v>12328715.476806043</v>
      </c>
      <c r="L264" s="46">
        <v>13096835.907827944</v>
      </c>
      <c r="M264" s="49">
        <f t="shared" si="27"/>
        <v>768120.43102190085</v>
      </c>
      <c r="N264" s="50">
        <f t="shared" si="28"/>
        <v>6.23</v>
      </c>
      <c r="P264" s="57"/>
      <c r="Q264" s="57"/>
      <c r="R264" s="57"/>
      <c r="S264" s="57"/>
      <c r="T264" s="57"/>
      <c r="U264" s="57"/>
      <c r="V264" s="57"/>
      <c r="W264" s="57"/>
      <c r="X264" s="57"/>
      <c r="Y264" s="57"/>
    </row>
    <row r="265" spans="1:25" ht="14.5">
      <c r="A265" s="10" t="s">
        <v>518</v>
      </c>
      <c r="B265" s="1" t="s">
        <v>519</v>
      </c>
      <c r="C265" s="46">
        <v>2480426</v>
      </c>
      <c r="D265" s="46">
        <v>2483421</v>
      </c>
      <c r="E265" s="49">
        <f t="shared" si="24"/>
        <v>2995</v>
      </c>
      <c r="F265" s="50">
        <f t="shared" si="25"/>
        <v>0.12</v>
      </c>
      <c r="G265" s="46">
        <v>12095103.8216688</v>
      </c>
      <c r="H265" s="46">
        <v>12845462.478519138</v>
      </c>
      <c r="I265" s="49">
        <f t="shared" si="29"/>
        <v>750358.65685033798</v>
      </c>
      <c r="J265" s="50">
        <f t="shared" si="26"/>
        <v>6.2</v>
      </c>
      <c r="K265" s="46">
        <v>14575529.821668811</v>
      </c>
      <c r="L265" s="46">
        <v>15328883.478519138</v>
      </c>
      <c r="M265" s="49">
        <f t="shared" si="27"/>
        <v>753353.65685032681</v>
      </c>
      <c r="N265" s="50">
        <f t="shared" si="28"/>
        <v>5.17</v>
      </c>
      <c r="P265" s="57"/>
      <c r="Q265" s="57"/>
      <c r="R265" s="57"/>
      <c r="S265" s="57"/>
      <c r="T265" s="57"/>
      <c r="U265" s="57"/>
      <c r="V265" s="57"/>
      <c r="W265" s="57"/>
      <c r="X265" s="57"/>
      <c r="Y265" s="57"/>
    </row>
    <row r="266" spans="1:25" ht="14.5">
      <c r="A266" s="10" t="s">
        <v>520</v>
      </c>
      <c r="B266" s="1" t="s">
        <v>521</v>
      </c>
      <c r="C266" s="46">
        <v>845585</v>
      </c>
      <c r="D266" s="46">
        <v>227166</v>
      </c>
      <c r="E266" s="49">
        <f t="shared" si="24"/>
        <v>-618419</v>
      </c>
      <c r="F266" s="50">
        <f t="shared" si="25"/>
        <v>-73.14</v>
      </c>
      <c r="G266" s="46">
        <v>8545876.0439972095</v>
      </c>
      <c r="H266" s="46">
        <v>9576906.5599116795</v>
      </c>
      <c r="I266" s="49">
        <f t="shared" si="29"/>
        <v>1031030.51591447</v>
      </c>
      <c r="J266" s="50">
        <f t="shared" si="26"/>
        <v>12.06</v>
      </c>
      <c r="K266" s="46">
        <v>9391461.0439972077</v>
      </c>
      <c r="L266" s="46">
        <v>9804072.5599116795</v>
      </c>
      <c r="M266" s="49">
        <f t="shared" si="27"/>
        <v>412611.51591447182</v>
      </c>
      <c r="N266" s="50">
        <f t="shared" si="28"/>
        <v>4.3899999999999997</v>
      </c>
      <c r="P266" s="57"/>
      <c r="Q266" s="57"/>
      <c r="R266" s="57"/>
      <c r="S266" s="57"/>
      <c r="T266" s="57"/>
      <c r="U266" s="57"/>
      <c r="V266" s="57"/>
      <c r="W266" s="57"/>
      <c r="X266" s="57"/>
      <c r="Y266" s="57"/>
    </row>
    <row r="267" spans="1:25" ht="14.5">
      <c r="A267" s="11" t="s">
        <v>522</v>
      </c>
      <c r="B267" s="12" t="s">
        <v>523</v>
      </c>
      <c r="C267" s="46">
        <v>85049132</v>
      </c>
      <c r="D267" s="46">
        <v>85021374</v>
      </c>
      <c r="E267" s="49">
        <f t="shared" si="24"/>
        <v>-27758</v>
      </c>
      <c r="F267" s="50">
        <f t="shared" si="25"/>
        <v>-0.03</v>
      </c>
      <c r="G267" s="46">
        <v>531640055.294873</v>
      </c>
      <c r="H267" s="46">
        <v>570754842.20805383</v>
      </c>
      <c r="I267" s="49">
        <f t="shared" si="29"/>
        <v>39114786.913180828</v>
      </c>
      <c r="J267" s="50">
        <f t="shared" si="26"/>
        <v>7.36</v>
      </c>
      <c r="K267" s="46">
        <v>616689187.29487336</v>
      </c>
      <c r="L267" s="46">
        <v>655776216.20805395</v>
      </c>
      <c r="M267" s="49">
        <f t="shared" si="27"/>
        <v>39087028.91318059</v>
      </c>
      <c r="N267" s="50">
        <f t="shared" si="28"/>
        <v>6.34</v>
      </c>
      <c r="P267" s="57"/>
      <c r="Q267" s="57"/>
      <c r="R267" s="57"/>
      <c r="S267" s="57"/>
      <c r="T267" s="57"/>
      <c r="U267" s="57"/>
      <c r="V267" s="57"/>
      <c r="W267" s="57"/>
      <c r="X267" s="57"/>
      <c r="Y267" s="57"/>
    </row>
    <row r="268" spans="1:25" ht="14.5">
      <c r="A268" s="10" t="s">
        <v>524</v>
      </c>
      <c r="B268" s="1" t="s">
        <v>525</v>
      </c>
      <c r="C268" s="46">
        <v>33971141</v>
      </c>
      <c r="D268" s="46">
        <v>32090258</v>
      </c>
      <c r="E268" s="49">
        <f t="shared" si="24"/>
        <v>-1880883</v>
      </c>
      <c r="F268" s="50">
        <f t="shared" si="25"/>
        <v>-5.54</v>
      </c>
      <c r="G268" s="46">
        <v>50140583.3194611</v>
      </c>
      <c r="H268" s="46">
        <v>55745448.325142838</v>
      </c>
      <c r="I268" s="49">
        <f t="shared" si="29"/>
        <v>5604865.0056817383</v>
      </c>
      <c r="J268" s="50">
        <f t="shared" si="26"/>
        <v>11.18</v>
      </c>
      <c r="K268" s="46">
        <v>84111724.319461063</v>
      </c>
      <c r="L268" s="46">
        <v>87835706.325142831</v>
      </c>
      <c r="M268" s="49">
        <f t="shared" si="27"/>
        <v>3723982.0056817681</v>
      </c>
      <c r="N268" s="50">
        <f t="shared" si="28"/>
        <v>4.43</v>
      </c>
      <c r="P268" s="57"/>
      <c r="Q268" s="57"/>
      <c r="R268" s="57"/>
      <c r="S268" s="57"/>
      <c r="T268" s="57"/>
      <c r="U268" s="57"/>
      <c r="V268" s="57"/>
      <c r="W268" s="57"/>
      <c r="X268" s="57"/>
      <c r="Y268" s="57"/>
    </row>
    <row r="269" spans="1:25" ht="14.5">
      <c r="A269" s="10" t="s">
        <v>526</v>
      </c>
      <c r="B269" s="1" t="s">
        <v>527</v>
      </c>
      <c r="C269" s="46">
        <v>17320110</v>
      </c>
      <c r="D269" s="46">
        <v>16000701</v>
      </c>
      <c r="E269" s="49">
        <f t="shared" si="24"/>
        <v>-1319409</v>
      </c>
      <c r="F269" s="50">
        <f t="shared" si="25"/>
        <v>-7.62</v>
      </c>
      <c r="G269" s="46">
        <v>40110936.297404103</v>
      </c>
      <c r="H269" s="46">
        <v>44667416.987322837</v>
      </c>
      <c r="I269" s="49">
        <f t="shared" si="29"/>
        <v>4556480.6899187341</v>
      </c>
      <c r="J269" s="50">
        <f t="shared" si="26"/>
        <v>11.36</v>
      </c>
      <c r="K269" s="46">
        <v>57431046.29740411</v>
      </c>
      <c r="L269" s="46">
        <v>60668117.987322837</v>
      </c>
      <c r="M269" s="49">
        <f t="shared" si="27"/>
        <v>3237071.6899187267</v>
      </c>
      <c r="N269" s="50">
        <f t="shared" si="28"/>
        <v>5.64</v>
      </c>
      <c r="P269" s="57"/>
      <c r="Q269" s="57"/>
      <c r="R269" s="57"/>
      <c r="S269" s="57"/>
      <c r="T269" s="57"/>
      <c r="U269" s="57"/>
      <c r="V269" s="57"/>
      <c r="W269" s="57"/>
      <c r="X269" s="57"/>
      <c r="Y269" s="57"/>
    </row>
    <row r="270" spans="1:25" ht="14.5">
      <c r="A270" s="10" t="s">
        <v>528</v>
      </c>
      <c r="B270" s="1" t="s">
        <v>529</v>
      </c>
      <c r="C270" s="46">
        <v>1320381</v>
      </c>
      <c r="D270" s="46">
        <v>520953</v>
      </c>
      <c r="E270" s="49">
        <f t="shared" si="24"/>
        <v>-799428</v>
      </c>
      <c r="F270" s="50">
        <f t="shared" si="25"/>
        <v>-60.55</v>
      </c>
      <c r="G270" s="46">
        <v>6356386.6318771001</v>
      </c>
      <c r="H270" s="46">
        <v>7376564.8181597348</v>
      </c>
      <c r="I270" s="49">
        <f t="shared" si="29"/>
        <v>1020178.1862826347</v>
      </c>
      <c r="J270" s="50">
        <f t="shared" si="26"/>
        <v>16.05</v>
      </c>
      <c r="K270" s="46">
        <v>7676767.631877102</v>
      </c>
      <c r="L270" s="46">
        <v>7897517.8181597348</v>
      </c>
      <c r="M270" s="49">
        <f t="shared" si="27"/>
        <v>220750.18628263287</v>
      </c>
      <c r="N270" s="50">
        <f t="shared" si="28"/>
        <v>2.88</v>
      </c>
      <c r="P270" s="57"/>
      <c r="Q270" s="57"/>
      <c r="R270" s="57"/>
      <c r="S270" s="57"/>
      <c r="T270" s="57"/>
      <c r="U270" s="57"/>
      <c r="V270" s="57"/>
      <c r="W270" s="57"/>
      <c r="X270" s="57"/>
      <c r="Y270" s="57"/>
    </row>
    <row r="271" spans="1:25" ht="14.5">
      <c r="A271" s="10" t="s">
        <v>530</v>
      </c>
      <c r="B271" s="1" t="s">
        <v>531</v>
      </c>
      <c r="C271" s="46">
        <v>3096361</v>
      </c>
      <c r="D271" s="46">
        <v>2709694</v>
      </c>
      <c r="E271" s="49">
        <f t="shared" si="24"/>
        <v>-386667</v>
      </c>
      <c r="F271" s="50">
        <f t="shared" si="25"/>
        <v>-12.49</v>
      </c>
      <c r="G271" s="46">
        <v>15164077.7099628</v>
      </c>
      <c r="H271" s="46">
        <v>16524964.039687512</v>
      </c>
      <c r="I271" s="49">
        <f t="shared" si="29"/>
        <v>1360886.3297247123</v>
      </c>
      <c r="J271" s="50">
        <f t="shared" si="26"/>
        <v>8.9700000000000006</v>
      </c>
      <c r="K271" s="46">
        <v>18260438.7099628</v>
      </c>
      <c r="L271" s="46">
        <v>19234658.039687514</v>
      </c>
      <c r="M271" s="49">
        <f t="shared" si="27"/>
        <v>974219.32972471416</v>
      </c>
      <c r="N271" s="50">
        <f t="shared" si="28"/>
        <v>5.34</v>
      </c>
      <c r="P271" s="57"/>
      <c r="Q271" s="57"/>
      <c r="R271" s="57"/>
      <c r="S271" s="57"/>
      <c r="T271" s="57"/>
      <c r="U271" s="57"/>
      <c r="V271" s="57"/>
      <c r="W271" s="57"/>
      <c r="X271" s="57"/>
      <c r="Y271" s="57"/>
    </row>
    <row r="272" spans="1:25" ht="14.5">
      <c r="A272" s="10" t="s">
        <v>532</v>
      </c>
      <c r="B272" s="1" t="s">
        <v>533</v>
      </c>
      <c r="C272" s="46">
        <v>6715456</v>
      </c>
      <c r="D272" s="46">
        <v>6617980</v>
      </c>
      <c r="E272" s="49">
        <f t="shared" si="24"/>
        <v>-97476</v>
      </c>
      <c r="F272" s="50">
        <f t="shared" si="25"/>
        <v>-1.45</v>
      </c>
      <c r="G272" s="46">
        <v>19745717.8434413</v>
      </c>
      <c r="H272" s="46">
        <v>21169526.690520991</v>
      </c>
      <c r="I272" s="49">
        <f t="shared" si="29"/>
        <v>1423808.8470796905</v>
      </c>
      <c r="J272" s="50">
        <f t="shared" si="26"/>
        <v>7.21</v>
      </c>
      <c r="K272" s="46">
        <v>26461173.843441289</v>
      </c>
      <c r="L272" s="46">
        <v>27787506.690520991</v>
      </c>
      <c r="M272" s="49">
        <f t="shared" si="27"/>
        <v>1326332.8470797017</v>
      </c>
      <c r="N272" s="50">
        <f t="shared" si="28"/>
        <v>5.01</v>
      </c>
      <c r="P272" s="57"/>
      <c r="Q272" s="57"/>
      <c r="R272" s="57"/>
      <c r="S272" s="57"/>
      <c r="T272" s="57"/>
      <c r="U272" s="57"/>
      <c r="V272" s="57"/>
      <c r="W272" s="57"/>
      <c r="X272" s="57"/>
      <c r="Y272" s="57"/>
    </row>
    <row r="273" spans="1:25" ht="14.5">
      <c r="A273" s="10" t="s">
        <v>534</v>
      </c>
      <c r="B273" s="1" t="s">
        <v>535</v>
      </c>
      <c r="C273" s="46">
        <v>0</v>
      </c>
      <c r="D273" s="46">
        <v>0</v>
      </c>
      <c r="E273" s="49">
        <f t="shared" si="24"/>
        <v>0</v>
      </c>
      <c r="F273" s="50" t="str">
        <f t="shared" si="25"/>
        <v/>
      </c>
      <c r="G273" s="46">
        <v>12413899.499242</v>
      </c>
      <c r="H273" s="46">
        <v>14223311.117484948</v>
      </c>
      <c r="I273" s="49">
        <f t="shared" si="29"/>
        <v>1809411.6182429474</v>
      </c>
      <c r="J273" s="50">
        <f t="shared" si="26"/>
        <v>14.58</v>
      </c>
      <c r="K273" s="46">
        <v>12413899.499242047</v>
      </c>
      <c r="L273" s="46">
        <v>14223311.117484948</v>
      </c>
      <c r="M273" s="49">
        <f t="shared" si="27"/>
        <v>1809411.6182429008</v>
      </c>
      <c r="N273" s="50">
        <f t="shared" si="28"/>
        <v>14.58</v>
      </c>
      <c r="P273" s="57"/>
      <c r="Q273" s="57"/>
      <c r="R273" s="57"/>
      <c r="S273" s="57"/>
      <c r="T273" s="57"/>
      <c r="U273" s="57"/>
      <c r="V273" s="57"/>
      <c r="W273" s="57"/>
      <c r="X273" s="57"/>
      <c r="Y273" s="57"/>
    </row>
    <row r="274" spans="1:25" ht="14.5">
      <c r="A274" s="10" t="s">
        <v>536</v>
      </c>
      <c r="B274" s="1" t="s">
        <v>537</v>
      </c>
      <c r="C274" s="46">
        <v>0</v>
      </c>
      <c r="D274" s="46">
        <v>0</v>
      </c>
      <c r="E274" s="49">
        <f t="shared" si="24"/>
        <v>0</v>
      </c>
      <c r="F274" s="50" t="str">
        <f t="shared" si="25"/>
        <v/>
      </c>
      <c r="G274" s="46">
        <v>50200532.597947598</v>
      </c>
      <c r="H274" s="46">
        <v>46554050.751443267</v>
      </c>
      <c r="I274" s="49">
        <f t="shared" si="29"/>
        <v>-3646481.8465043306</v>
      </c>
      <c r="J274" s="50">
        <f t="shared" si="26"/>
        <v>-7.26</v>
      </c>
      <c r="K274" s="46">
        <v>50200532.59794759</v>
      </c>
      <c r="L274" s="46">
        <v>46554050.751443267</v>
      </c>
      <c r="M274" s="49">
        <f t="shared" si="27"/>
        <v>-3646481.8465043232</v>
      </c>
      <c r="N274" s="50">
        <f t="shared" si="28"/>
        <v>-7.26</v>
      </c>
      <c r="P274" s="57"/>
      <c r="Q274" s="57"/>
      <c r="R274" s="57"/>
      <c r="S274" s="57"/>
      <c r="T274" s="57"/>
      <c r="U274" s="57"/>
      <c r="V274" s="57"/>
      <c r="W274" s="57"/>
      <c r="X274" s="57"/>
      <c r="Y274" s="57"/>
    </row>
    <row r="275" spans="1:25" ht="14.5">
      <c r="A275" s="10" t="s">
        <v>538</v>
      </c>
      <c r="B275" s="1" t="s">
        <v>539</v>
      </c>
      <c r="C275" s="46">
        <v>2379330</v>
      </c>
      <c r="D275" s="46">
        <v>2068196</v>
      </c>
      <c r="E275" s="49">
        <f t="shared" si="24"/>
        <v>-311134</v>
      </c>
      <c r="F275" s="50">
        <f t="shared" si="25"/>
        <v>-13.08</v>
      </c>
      <c r="G275" s="46">
        <v>11816731.4172238</v>
      </c>
      <c r="H275" s="46">
        <v>13382270.323177852</v>
      </c>
      <c r="I275" s="49">
        <f t="shared" si="29"/>
        <v>1565538.9059540518</v>
      </c>
      <c r="J275" s="50">
        <f t="shared" si="26"/>
        <v>13.25</v>
      </c>
      <c r="K275" s="46">
        <v>14196061.417223757</v>
      </c>
      <c r="L275" s="46">
        <v>15450466.323177852</v>
      </c>
      <c r="M275" s="49">
        <f t="shared" si="27"/>
        <v>1254404.9059540946</v>
      </c>
      <c r="N275" s="50">
        <f t="shared" si="28"/>
        <v>8.84</v>
      </c>
      <c r="P275" s="57"/>
      <c r="Q275" s="57"/>
      <c r="R275" s="57"/>
      <c r="S275" s="57"/>
      <c r="T275" s="57"/>
      <c r="U275" s="57"/>
      <c r="V275" s="57"/>
      <c r="W275" s="57"/>
      <c r="X275" s="57"/>
      <c r="Y275" s="57"/>
    </row>
    <row r="276" spans="1:25" ht="14.5">
      <c r="A276" s="10" t="s">
        <v>540</v>
      </c>
      <c r="B276" s="1" t="s">
        <v>541</v>
      </c>
      <c r="C276" s="46">
        <v>1777683</v>
      </c>
      <c r="D276" s="46">
        <v>292205</v>
      </c>
      <c r="E276" s="49">
        <f t="shared" si="24"/>
        <v>-1485478</v>
      </c>
      <c r="F276" s="50">
        <f t="shared" si="25"/>
        <v>-83.56</v>
      </c>
      <c r="G276" s="46">
        <v>16818059.710159</v>
      </c>
      <c r="H276" s="46">
        <v>18900392.554080378</v>
      </c>
      <c r="I276" s="49">
        <f t="shared" si="29"/>
        <v>2082332.8439213783</v>
      </c>
      <c r="J276" s="50">
        <f t="shared" si="26"/>
        <v>12.38</v>
      </c>
      <c r="K276" s="46">
        <v>18595742.710159004</v>
      </c>
      <c r="L276" s="46">
        <v>19192597.554080378</v>
      </c>
      <c r="M276" s="49">
        <f t="shared" si="27"/>
        <v>596854.84392137453</v>
      </c>
      <c r="N276" s="50">
        <f t="shared" si="28"/>
        <v>3.21</v>
      </c>
      <c r="P276" s="57"/>
      <c r="Q276" s="57"/>
      <c r="R276" s="57"/>
      <c r="S276" s="57"/>
      <c r="T276" s="57"/>
      <c r="U276" s="57"/>
      <c r="V276" s="57"/>
      <c r="W276" s="57"/>
      <c r="X276" s="57"/>
      <c r="Y276" s="57"/>
    </row>
    <row r="277" spans="1:25" ht="14.5">
      <c r="A277" s="10" t="s">
        <v>542</v>
      </c>
      <c r="B277" s="1" t="s">
        <v>543</v>
      </c>
      <c r="C277" s="46">
        <v>880998</v>
      </c>
      <c r="D277" s="46">
        <v>624179</v>
      </c>
      <c r="E277" s="49">
        <f t="shared" si="24"/>
        <v>-256819</v>
      </c>
      <c r="F277" s="50">
        <f t="shared" si="25"/>
        <v>-29.15</v>
      </c>
      <c r="G277" s="46">
        <v>15722454.3135201</v>
      </c>
      <c r="H277" s="46">
        <v>17101687.864648987</v>
      </c>
      <c r="I277" s="49">
        <f t="shared" si="29"/>
        <v>1379233.5511288866</v>
      </c>
      <c r="J277" s="50">
        <f t="shared" si="26"/>
        <v>8.77</v>
      </c>
      <c r="K277" s="46">
        <v>16603452.313520133</v>
      </c>
      <c r="L277" s="46">
        <v>17725866.864648987</v>
      </c>
      <c r="M277" s="49">
        <f t="shared" si="27"/>
        <v>1122414.5511288531</v>
      </c>
      <c r="N277" s="50">
        <f t="shared" si="28"/>
        <v>6.76</v>
      </c>
      <c r="P277" s="57"/>
      <c r="Q277" s="57"/>
      <c r="R277" s="57"/>
      <c r="S277" s="57"/>
      <c r="T277" s="57"/>
      <c r="U277" s="57"/>
      <c r="V277" s="57"/>
      <c r="W277" s="57"/>
      <c r="X277" s="57"/>
      <c r="Y277" s="57"/>
    </row>
    <row r="278" spans="1:25" ht="14.5">
      <c r="A278" s="10" t="s">
        <v>544</v>
      </c>
      <c r="B278" s="1" t="s">
        <v>545</v>
      </c>
      <c r="C278" s="46">
        <v>0</v>
      </c>
      <c r="D278" s="46">
        <v>0</v>
      </c>
      <c r="E278" s="49">
        <f t="shared" si="24"/>
        <v>0</v>
      </c>
      <c r="F278" s="50" t="str">
        <f t="shared" si="25"/>
        <v/>
      </c>
      <c r="G278" s="46">
        <v>27254127.906665798</v>
      </c>
      <c r="H278" s="46">
        <v>30539788.836415567</v>
      </c>
      <c r="I278" s="49">
        <f t="shared" si="29"/>
        <v>3285660.9297497682</v>
      </c>
      <c r="J278" s="50">
        <f t="shared" si="26"/>
        <v>12.06</v>
      </c>
      <c r="K278" s="46">
        <v>27254127.906665798</v>
      </c>
      <c r="L278" s="46">
        <v>30539788.836415567</v>
      </c>
      <c r="M278" s="49">
        <f t="shared" si="27"/>
        <v>3285660.9297497682</v>
      </c>
      <c r="N278" s="50">
        <f t="shared" si="28"/>
        <v>12.06</v>
      </c>
      <c r="P278" s="57"/>
      <c r="Q278" s="57"/>
      <c r="R278" s="57"/>
      <c r="S278" s="57"/>
      <c r="T278" s="57"/>
      <c r="U278" s="57"/>
      <c r="V278" s="57"/>
      <c r="W278" s="57"/>
      <c r="X278" s="57"/>
      <c r="Y278" s="57"/>
    </row>
    <row r="279" spans="1:25" ht="14.5">
      <c r="A279" s="10" t="s">
        <v>546</v>
      </c>
      <c r="B279" s="1" t="s">
        <v>547</v>
      </c>
      <c r="C279" s="46">
        <v>2331910</v>
      </c>
      <c r="D279" s="46">
        <v>2362972</v>
      </c>
      <c r="E279" s="49">
        <f t="shared" si="24"/>
        <v>31062</v>
      </c>
      <c r="F279" s="50">
        <f t="shared" si="25"/>
        <v>1.33</v>
      </c>
      <c r="G279" s="46">
        <v>12617163.769037601</v>
      </c>
      <c r="H279" s="46">
        <v>13472254.477425836</v>
      </c>
      <c r="I279" s="49">
        <f t="shared" si="29"/>
        <v>855090.70838823542</v>
      </c>
      <c r="J279" s="50">
        <f t="shared" si="26"/>
        <v>6.78</v>
      </c>
      <c r="K279" s="46">
        <v>14949073.769037591</v>
      </c>
      <c r="L279" s="46">
        <v>15835226.477425836</v>
      </c>
      <c r="M279" s="49">
        <f t="shared" si="27"/>
        <v>886152.70838824473</v>
      </c>
      <c r="N279" s="50">
        <f t="shared" si="28"/>
        <v>5.93</v>
      </c>
      <c r="P279" s="57"/>
      <c r="Q279" s="57"/>
      <c r="R279" s="57"/>
      <c r="S279" s="57"/>
      <c r="T279" s="57"/>
      <c r="U279" s="57"/>
      <c r="V279" s="57"/>
      <c r="W279" s="57"/>
      <c r="X279" s="57"/>
      <c r="Y279" s="57"/>
    </row>
    <row r="280" spans="1:25" ht="14.5">
      <c r="A280" s="10" t="s">
        <v>548</v>
      </c>
      <c r="B280" s="1" t="s">
        <v>549</v>
      </c>
      <c r="C280" s="46">
        <v>6375735</v>
      </c>
      <c r="D280" s="46">
        <v>4721466</v>
      </c>
      <c r="E280" s="49">
        <f t="shared" si="24"/>
        <v>-1654269</v>
      </c>
      <c r="F280" s="50">
        <f t="shared" si="25"/>
        <v>-25.95</v>
      </c>
      <c r="G280" s="46">
        <v>46689643.662703097</v>
      </c>
      <c r="H280" s="46">
        <v>50591527.797386274</v>
      </c>
      <c r="I280" s="49">
        <f t="shared" si="29"/>
        <v>3901884.1346831769</v>
      </c>
      <c r="J280" s="50">
        <f t="shared" si="26"/>
        <v>8.36</v>
      </c>
      <c r="K280" s="46">
        <v>53065378.662703149</v>
      </c>
      <c r="L280" s="46">
        <v>55312993.797386274</v>
      </c>
      <c r="M280" s="49">
        <f t="shared" si="27"/>
        <v>2247615.1346831247</v>
      </c>
      <c r="N280" s="50">
        <f t="shared" si="28"/>
        <v>4.24</v>
      </c>
      <c r="P280" s="57"/>
      <c r="Q280" s="57"/>
      <c r="R280" s="57"/>
      <c r="S280" s="57"/>
      <c r="T280" s="57"/>
      <c r="U280" s="57"/>
      <c r="V280" s="57"/>
      <c r="W280" s="57"/>
      <c r="X280" s="57"/>
      <c r="Y280" s="57"/>
    </row>
    <row r="281" spans="1:25" ht="14.5">
      <c r="A281" s="11" t="s">
        <v>550</v>
      </c>
      <c r="B281" s="12" t="s">
        <v>551</v>
      </c>
      <c r="C281" s="46">
        <v>76169105</v>
      </c>
      <c r="D281" s="46">
        <v>68008604</v>
      </c>
      <c r="E281" s="49">
        <f t="shared" si="24"/>
        <v>-8160501</v>
      </c>
      <c r="F281" s="50">
        <f t="shared" si="25"/>
        <v>-10.71</v>
      </c>
      <c r="G281" s="46">
        <v>325050314.67864501</v>
      </c>
      <c r="H281" s="46">
        <v>350249204.58289701</v>
      </c>
      <c r="I281" s="49">
        <f t="shared" si="29"/>
        <v>25198889.904251993</v>
      </c>
      <c r="J281" s="50">
        <f t="shared" si="26"/>
        <v>7.75</v>
      </c>
      <c r="K281" s="46">
        <v>401219419.67864543</v>
      </c>
      <c r="L281" s="46">
        <v>418257808.58289707</v>
      </c>
      <c r="M281" s="49">
        <f t="shared" si="27"/>
        <v>17038388.904251635</v>
      </c>
      <c r="N281" s="50">
        <f t="shared" si="28"/>
        <v>4.25</v>
      </c>
      <c r="P281" s="57"/>
      <c r="Q281" s="57"/>
      <c r="R281" s="57"/>
      <c r="S281" s="57"/>
      <c r="T281" s="57"/>
      <c r="U281" s="57"/>
      <c r="V281" s="57"/>
      <c r="W281" s="57"/>
      <c r="X281" s="57"/>
      <c r="Y281" s="57"/>
    </row>
    <row r="282" spans="1:25" s="12" customFormat="1" ht="14.5">
      <c r="A282" s="11"/>
      <c r="B282" s="12" t="s">
        <v>552</v>
      </c>
      <c r="C282" s="46">
        <v>688277039</v>
      </c>
      <c r="D282" s="46">
        <v>681610455</v>
      </c>
      <c r="E282" s="49">
        <f t="shared" si="24"/>
        <v>-6666584</v>
      </c>
      <c r="F282" s="50">
        <f t="shared" si="25"/>
        <v>-0.97</v>
      </c>
      <c r="G282" s="46">
        <v>2181231162.3276</v>
      </c>
      <c r="H282" s="46">
        <v>2348283825.3280411</v>
      </c>
      <c r="I282" s="49">
        <f t="shared" si="29"/>
        <v>167052663.00044107</v>
      </c>
      <c r="J282" s="50">
        <f t="shared" si="26"/>
        <v>7.66</v>
      </c>
      <c r="K282" s="46">
        <v>2869508201.3275995</v>
      </c>
      <c r="L282" s="46">
        <v>3029894280.3280392</v>
      </c>
      <c r="M282" s="49">
        <f t="shared" si="27"/>
        <v>160386079.00043964</v>
      </c>
      <c r="N282" s="50">
        <f t="shared" si="28"/>
        <v>5.59</v>
      </c>
      <c r="P282" s="57"/>
      <c r="Q282" s="57"/>
      <c r="R282" s="57"/>
      <c r="S282" s="57"/>
      <c r="T282" s="57"/>
      <c r="U282" s="57"/>
      <c r="V282" s="57"/>
      <c r="W282" s="57"/>
      <c r="X282" s="57"/>
      <c r="Y282" s="57"/>
    </row>
    <row r="283" spans="1:25" ht="14.5">
      <c r="A283" s="10" t="s">
        <v>553</v>
      </c>
      <c r="B283" s="1" t="s">
        <v>554</v>
      </c>
      <c r="C283" s="46">
        <v>0</v>
      </c>
      <c r="D283" s="46">
        <v>0</v>
      </c>
      <c r="E283" s="49">
        <f t="shared" si="24"/>
        <v>0</v>
      </c>
      <c r="F283" s="50" t="str">
        <f t="shared" si="25"/>
        <v/>
      </c>
      <c r="G283" s="46">
        <v>14214935.211066199</v>
      </c>
      <c r="H283" s="46">
        <v>15314420.441315733</v>
      </c>
      <c r="I283" s="49">
        <f t="shared" si="29"/>
        <v>1099485.2302495334</v>
      </c>
      <c r="J283" s="50">
        <f t="shared" si="26"/>
        <v>7.73</v>
      </c>
      <c r="K283" s="46">
        <v>14214935.211066205</v>
      </c>
      <c r="L283" s="46">
        <v>15314420.441315733</v>
      </c>
      <c r="M283" s="49">
        <f t="shared" si="27"/>
        <v>1099485.2302495278</v>
      </c>
      <c r="N283" s="50">
        <f t="shared" si="28"/>
        <v>7.73</v>
      </c>
      <c r="P283" s="57"/>
      <c r="Q283" s="57"/>
      <c r="R283" s="57"/>
      <c r="S283" s="57"/>
      <c r="T283" s="57"/>
      <c r="U283" s="57"/>
      <c r="V283" s="57"/>
      <c r="W283" s="57"/>
      <c r="X283" s="57"/>
      <c r="Y283" s="57"/>
    </row>
    <row r="284" spans="1:25" ht="14.5">
      <c r="A284" s="10" t="s">
        <v>555</v>
      </c>
      <c r="B284" s="1" t="s">
        <v>556</v>
      </c>
      <c r="C284" s="46">
        <v>0</v>
      </c>
      <c r="D284" s="46">
        <v>0</v>
      </c>
      <c r="E284" s="49">
        <f t="shared" si="24"/>
        <v>0</v>
      </c>
      <c r="F284" s="50" t="str">
        <f t="shared" si="25"/>
        <v/>
      </c>
      <c r="G284" s="46">
        <v>174936428.582434</v>
      </c>
      <c r="H284" s="46">
        <v>178455860.20437664</v>
      </c>
      <c r="I284" s="49">
        <f t="shared" si="29"/>
        <v>3519431.6219426394</v>
      </c>
      <c r="J284" s="50">
        <f t="shared" si="26"/>
        <v>2.0099999999999998</v>
      </c>
      <c r="K284" s="46">
        <v>174936428.5824343</v>
      </c>
      <c r="L284" s="46">
        <v>178455860.20437664</v>
      </c>
      <c r="M284" s="49">
        <f t="shared" si="27"/>
        <v>3519431.6219423413</v>
      </c>
      <c r="N284" s="50">
        <f t="shared" si="28"/>
        <v>2.0099999999999998</v>
      </c>
      <c r="P284" s="57"/>
      <c r="Q284" s="57"/>
      <c r="R284" s="57"/>
      <c r="S284" s="57"/>
      <c r="T284" s="57"/>
      <c r="U284" s="57"/>
      <c r="V284" s="57"/>
      <c r="W284" s="57"/>
      <c r="X284" s="57"/>
      <c r="Y284" s="57"/>
    </row>
    <row r="285" spans="1:25" ht="14.5">
      <c r="A285" s="10" t="s">
        <v>557</v>
      </c>
      <c r="B285" s="1" t="s">
        <v>558</v>
      </c>
      <c r="C285" s="46">
        <v>0</v>
      </c>
      <c r="D285" s="46">
        <v>0</v>
      </c>
      <c r="E285" s="49">
        <f t="shared" si="24"/>
        <v>0</v>
      </c>
      <c r="F285" s="50" t="str">
        <f t="shared" si="25"/>
        <v/>
      </c>
      <c r="G285" s="46">
        <v>46255998.510957003</v>
      </c>
      <c r="H285" s="46">
        <v>47560021.927117825</v>
      </c>
      <c r="I285" s="49">
        <f t="shared" si="29"/>
        <v>1304023.4161608219</v>
      </c>
      <c r="J285" s="50">
        <f t="shared" si="26"/>
        <v>2.82</v>
      </c>
      <c r="K285" s="46">
        <v>46255998.510956988</v>
      </c>
      <c r="L285" s="46">
        <v>47560021.927117825</v>
      </c>
      <c r="M285" s="49">
        <f t="shared" si="27"/>
        <v>1304023.4161608368</v>
      </c>
      <c r="N285" s="50">
        <f t="shared" si="28"/>
        <v>2.82</v>
      </c>
      <c r="P285" s="57"/>
      <c r="Q285" s="57"/>
      <c r="R285" s="57"/>
      <c r="S285" s="57"/>
      <c r="T285" s="57"/>
      <c r="U285" s="57"/>
      <c r="V285" s="57"/>
      <c r="W285" s="57"/>
      <c r="X285" s="57"/>
      <c r="Y285" s="57"/>
    </row>
    <row r="286" spans="1:25" ht="14.5">
      <c r="A286" s="10" t="s">
        <v>559</v>
      </c>
      <c r="B286" s="1" t="s">
        <v>560</v>
      </c>
      <c r="C286" s="46">
        <v>0</v>
      </c>
      <c r="D286" s="46">
        <v>0</v>
      </c>
      <c r="E286" s="49">
        <f t="shared" si="24"/>
        <v>0</v>
      </c>
      <c r="F286" s="50" t="str">
        <f t="shared" si="25"/>
        <v/>
      </c>
      <c r="G286" s="46">
        <v>54563979.648589</v>
      </c>
      <c r="H286" s="46">
        <v>45858187.506903194</v>
      </c>
      <c r="I286" s="49">
        <f t="shared" si="29"/>
        <v>-8705792.1416858062</v>
      </c>
      <c r="J286" s="50">
        <f t="shared" si="26"/>
        <v>-15.96</v>
      </c>
      <c r="K286" s="46">
        <v>54563979.648588993</v>
      </c>
      <c r="L286" s="46">
        <v>45858187.506903194</v>
      </c>
      <c r="M286" s="49">
        <f t="shared" si="27"/>
        <v>-8705792.1416857988</v>
      </c>
      <c r="N286" s="50">
        <f t="shared" si="28"/>
        <v>-15.96</v>
      </c>
      <c r="P286" s="57"/>
      <c r="Q286" s="57"/>
      <c r="R286" s="57"/>
      <c r="S286" s="57"/>
      <c r="T286" s="57"/>
      <c r="U286" s="57"/>
      <c r="V286" s="57"/>
      <c r="W286" s="57"/>
      <c r="X286" s="57"/>
      <c r="Y286" s="57"/>
    </row>
    <row r="287" spans="1:25" ht="14.5">
      <c r="A287" s="10" t="s">
        <v>561</v>
      </c>
      <c r="B287" s="1" t="s">
        <v>562</v>
      </c>
      <c r="C287" s="46">
        <v>0</v>
      </c>
      <c r="D287" s="46">
        <v>0</v>
      </c>
      <c r="E287" s="49">
        <f t="shared" si="24"/>
        <v>0</v>
      </c>
      <c r="F287" s="50" t="str">
        <f t="shared" si="25"/>
        <v/>
      </c>
      <c r="G287" s="46">
        <v>27208917.342147101</v>
      </c>
      <c r="H287" s="46">
        <v>26890059.574753787</v>
      </c>
      <c r="I287" s="49">
        <f t="shared" si="29"/>
        <v>-318857.76739331335</v>
      </c>
      <c r="J287" s="50">
        <f t="shared" si="26"/>
        <v>-1.17</v>
      </c>
      <c r="K287" s="46">
        <v>27208917.342147134</v>
      </c>
      <c r="L287" s="46">
        <v>26890059.574753787</v>
      </c>
      <c r="M287" s="49">
        <f t="shared" si="27"/>
        <v>-318857.76739334688</v>
      </c>
      <c r="N287" s="50">
        <f t="shared" si="28"/>
        <v>-1.17</v>
      </c>
      <c r="P287" s="57"/>
      <c r="Q287" s="57"/>
      <c r="R287" s="57"/>
      <c r="S287" s="57"/>
      <c r="T287" s="57"/>
      <c r="U287" s="57"/>
      <c r="V287" s="57"/>
      <c r="W287" s="57"/>
      <c r="X287" s="57"/>
      <c r="Y287" s="57"/>
    </row>
    <row r="288" spans="1:25" ht="14.5">
      <c r="A288" s="10" t="s">
        <v>563</v>
      </c>
      <c r="B288" s="1" t="s">
        <v>564</v>
      </c>
      <c r="C288" s="46">
        <v>0</v>
      </c>
      <c r="D288" s="46">
        <v>0</v>
      </c>
      <c r="E288" s="49">
        <f t="shared" si="24"/>
        <v>0</v>
      </c>
      <c r="F288" s="50" t="str">
        <f t="shared" si="25"/>
        <v/>
      </c>
      <c r="G288" s="46">
        <v>10194144.7080919</v>
      </c>
      <c r="H288" s="46">
        <v>12007831.670839591</v>
      </c>
      <c r="I288" s="49">
        <f t="shared" si="29"/>
        <v>1813686.9627476912</v>
      </c>
      <c r="J288" s="50">
        <f t="shared" si="26"/>
        <v>17.79</v>
      </c>
      <c r="K288" s="46">
        <v>10194144.708091907</v>
      </c>
      <c r="L288" s="46">
        <v>12007831.670839591</v>
      </c>
      <c r="M288" s="49">
        <f t="shared" si="27"/>
        <v>1813686.9627476837</v>
      </c>
      <c r="N288" s="50">
        <f t="shared" si="28"/>
        <v>17.79</v>
      </c>
      <c r="P288" s="57"/>
      <c r="Q288" s="57"/>
      <c r="R288" s="57"/>
      <c r="S288" s="57"/>
      <c r="T288" s="57"/>
      <c r="U288" s="57"/>
      <c r="V288" s="57"/>
      <c r="W288" s="57"/>
      <c r="X288" s="57"/>
      <c r="Y288" s="57"/>
    </row>
    <row r="289" spans="1:25" ht="14.5">
      <c r="A289" s="10" t="s">
        <v>565</v>
      </c>
      <c r="B289" s="1" t="s">
        <v>566</v>
      </c>
      <c r="C289" s="46">
        <v>0</v>
      </c>
      <c r="D289" s="46">
        <v>283437</v>
      </c>
      <c r="E289" s="49">
        <f t="shared" si="24"/>
        <v>283437</v>
      </c>
      <c r="F289" s="50" t="str">
        <f t="shared" si="25"/>
        <v/>
      </c>
      <c r="G289" s="46">
        <v>77473792.698455095</v>
      </c>
      <c r="H289" s="46">
        <v>74003137.822501048</v>
      </c>
      <c r="I289" s="49">
        <f t="shared" si="29"/>
        <v>-3470654.8759540468</v>
      </c>
      <c r="J289" s="50">
        <f t="shared" si="26"/>
        <v>-4.4800000000000004</v>
      </c>
      <c r="K289" s="46">
        <v>77473792.698455125</v>
      </c>
      <c r="L289" s="46">
        <v>74286574.822501048</v>
      </c>
      <c r="M289" s="49">
        <f t="shared" si="27"/>
        <v>-3187217.8759540766</v>
      </c>
      <c r="N289" s="50">
        <f t="shared" si="28"/>
        <v>-4.1100000000000003</v>
      </c>
      <c r="P289" s="57"/>
      <c r="Q289" s="57"/>
      <c r="R289" s="57"/>
      <c r="S289" s="57"/>
      <c r="T289" s="57"/>
      <c r="U289" s="57"/>
      <c r="V289" s="57"/>
      <c r="W289" s="57"/>
      <c r="X289" s="57"/>
      <c r="Y289" s="57"/>
    </row>
    <row r="290" spans="1:25" ht="14.5">
      <c r="A290" s="10" t="s">
        <v>567</v>
      </c>
      <c r="B290" s="1" t="s">
        <v>568</v>
      </c>
      <c r="C290" s="46">
        <v>0</v>
      </c>
      <c r="D290" s="46">
        <v>1900</v>
      </c>
      <c r="E290" s="49">
        <f t="shared" si="24"/>
        <v>1900</v>
      </c>
      <c r="F290" s="50" t="str">
        <f t="shared" si="25"/>
        <v/>
      </c>
      <c r="G290" s="46">
        <v>46369802.8838422</v>
      </c>
      <c r="H290" s="46">
        <v>44114579.701624438</v>
      </c>
      <c r="I290" s="49">
        <f t="shared" si="29"/>
        <v>-2255223.1822177619</v>
      </c>
      <c r="J290" s="50">
        <f t="shared" si="26"/>
        <v>-4.8600000000000003</v>
      </c>
      <c r="K290" s="46">
        <v>46369802.8838422</v>
      </c>
      <c r="L290" s="46">
        <v>44116479.701624438</v>
      </c>
      <c r="M290" s="49">
        <f t="shared" si="27"/>
        <v>-2253323.1822177619</v>
      </c>
      <c r="N290" s="50">
        <f t="shared" si="28"/>
        <v>-4.8600000000000003</v>
      </c>
      <c r="P290" s="57"/>
      <c r="Q290" s="57"/>
      <c r="R290" s="57"/>
      <c r="S290" s="57"/>
      <c r="T290" s="57"/>
      <c r="U290" s="57"/>
      <c r="V290" s="57"/>
      <c r="W290" s="57"/>
      <c r="X290" s="57"/>
      <c r="Y290" s="57"/>
    </row>
    <row r="291" spans="1:25" ht="14.5">
      <c r="A291" s="10" t="s">
        <v>569</v>
      </c>
      <c r="B291" s="1" t="s">
        <v>570</v>
      </c>
      <c r="C291" s="46">
        <v>0</v>
      </c>
      <c r="D291" s="46">
        <v>0</v>
      </c>
      <c r="E291" s="49">
        <f t="shared" si="24"/>
        <v>0</v>
      </c>
      <c r="F291" s="50" t="str">
        <f t="shared" si="25"/>
        <v/>
      </c>
      <c r="G291" s="46">
        <v>36748411.107239403</v>
      </c>
      <c r="H291" s="46">
        <v>40585585.764208496</v>
      </c>
      <c r="I291" s="49">
        <f t="shared" si="29"/>
        <v>3837174.6569690928</v>
      </c>
      <c r="J291" s="50">
        <f t="shared" si="26"/>
        <v>10.44</v>
      </c>
      <c r="K291" s="46">
        <v>36748411.10723938</v>
      </c>
      <c r="L291" s="46">
        <v>40585585.764208496</v>
      </c>
      <c r="M291" s="49">
        <f t="shared" si="27"/>
        <v>3837174.6569691151</v>
      </c>
      <c r="N291" s="50">
        <f t="shared" si="28"/>
        <v>10.44</v>
      </c>
      <c r="P291" s="57"/>
      <c r="Q291" s="57"/>
      <c r="R291" s="57"/>
      <c r="S291" s="57"/>
      <c r="T291" s="57"/>
      <c r="U291" s="57"/>
      <c r="V291" s="57"/>
      <c r="W291" s="57"/>
      <c r="X291" s="57"/>
      <c r="Y291" s="57"/>
    </row>
    <row r="292" spans="1:25" ht="14.5">
      <c r="A292" s="10" t="s">
        <v>571</v>
      </c>
      <c r="B292" s="1" t="s">
        <v>572</v>
      </c>
      <c r="C292" s="46">
        <v>0</v>
      </c>
      <c r="D292" s="46">
        <v>0</v>
      </c>
      <c r="E292" s="49">
        <f t="shared" si="24"/>
        <v>0</v>
      </c>
      <c r="F292" s="50" t="str">
        <f t="shared" si="25"/>
        <v/>
      </c>
      <c r="G292" s="46">
        <v>37293990.434129298</v>
      </c>
      <c r="H292" s="46">
        <v>40256972.419548303</v>
      </c>
      <c r="I292" s="49">
        <f t="shared" si="29"/>
        <v>2962981.9854190052</v>
      </c>
      <c r="J292" s="50">
        <f t="shared" si="26"/>
        <v>7.94</v>
      </c>
      <c r="K292" s="46">
        <v>37293990.434129275</v>
      </c>
      <c r="L292" s="46">
        <v>40256972.419548303</v>
      </c>
      <c r="M292" s="49">
        <f t="shared" si="27"/>
        <v>2962981.9854190275</v>
      </c>
      <c r="N292" s="50">
        <f t="shared" si="28"/>
        <v>7.94</v>
      </c>
      <c r="P292" s="57"/>
      <c r="Q292" s="57"/>
      <c r="R292" s="57"/>
      <c r="S292" s="57"/>
      <c r="T292" s="57"/>
      <c r="U292" s="57"/>
      <c r="V292" s="57"/>
      <c r="W292" s="57"/>
      <c r="X292" s="57"/>
      <c r="Y292" s="57"/>
    </row>
    <row r="293" spans="1:25" ht="14.5">
      <c r="A293" s="10" t="s">
        <v>573</v>
      </c>
      <c r="B293" s="1" t="s">
        <v>574</v>
      </c>
      <c r="C293" s="46">
        <v>0</v>
      </c>
      <c r="D293" s="46">
        <v>0</v>
      </c>
      <c r="E293" s="49">
        <f t="shared" si="24"/>
        <v>0</v>
      </c>
      <c r="F293" s="50" t="str">
        <f t="shared" si="25"/>
        <v/>
      </c>
      <c r="G293" s="46">
        <v>95532216.866632998</v>
      </c>
      <c r="H293" s="46">
        <v>98034946.110750556</v>
      </c>
      <c r="I293" s="49">
        <f t="shared" si="29"/>
        <v>2502729.244117558</v>
      </c>
      <c r="J293" s="50">
        <f t="shared" si="26"/>
        <v>2.62</v>
      </c>
      <c r="K293" s="46">
        <v>95532216.866632953</v>
      </c>
      <c r="L293" s="46">
        <v>98034946.110750556</v>
      </c>
      <c r="M293" s="49">
        <f t="shared" si="27"/>
        <v>2502729.2441176027</v>
      </c>
      <c r="N293" s="50">
        <f t="shared" si="28"/>
        <v>2.62</v>
      </c>
      <c r="P293" s="57"/>
      <c r="Q293" s="57"/>
      <c r="R293" s="57"/>
      <c r="S293" s="57"/>
      <c r="T293" s="57"/>
      <c r="U293" s="57"/>
      <c r="V293" s="57"/>
      <c r="W293" s="57"/>
      <c r="X293" s="57"/>
      <c r="Y293" s="57"/>
    </row>
    <row r="294" spans="1:25" ht="14.5">
      <c r="A294" s="10" t="s">
        <v>575</v>
      </c>
      <c r="B294" s="1" t="s">
        <v>576</v>
      </c>
      <c r="C294" s="46">
        <v>277480</v>
      </c>
      <c r="D294" s="46">
        <v>2542010</v>
      </c>
      <c r="E294" s="49">
        <f t="shared" si="24"/>
        <v>2264530</v>
      </c>
      <c r="F294" s="50">
        <f t="shared" si="25"/>
        <v>816.11</v>
      </c>
      <c r="G294" s="46">
        <v>28768609.8968645</v>
      </c>
      <c r="H294" s="46">
        <v>27413769.708906088</v>
      </c>
      <c r="I294" s="49">
        <f t="shared" si="29"/>
        <v>-1354840.1879584119</v>
      </c>
      <c r="J294" s="50">
        <f t="shared" si="26"/>
        <v>-4.71</v>
      </c>
      <c r="K294" s="46">
        <v>29046089.8968645</v>
      </c>
      <c r="L294" s="46">
        <v>29955779.708906088</v>
      </c>
      <c r="M294" s="49">
        <f t="shared" si="27"/>
        <v>909689.81204158813</v>
      </c>
      <c r="N294" s="50">
        <f t="shared" si="28"/>
        <v>3.13</v>
      </c>
      <c r="P294" s="57"/>
      <c r="Q294" s="57"/>
      <c r="R294" s="57"/>
      <c r="S294" s="57"/>
      <c r="T294" s="57"/>
      <c r="U294" s="57"/>
      <c r="V294" s="57"/>
      <c r="W294" s="57"/>
      <c r="X294" s="57"/>
      <c r="Y294" s="57"/>
    </row>
    <row r="295" spans="1:25" ht="14.5">
      <c r="A295" s="10" t="s">
        <v>577</v>
      </c>
      <c r="B295" s="1" t="s">
        <v>578</v>
      </c>
      <c r="C295" s="46">
        <v>0</v>
      </c>
      <c r="D295" s="46">
        <v>0</v>
      </c>
      <c r="E295" s="49">
        <f t="shared" si="24"/>
        <v>0</v>
      </c>
      <c r="F295" s="50" t="str">
        <f t="shared" si="25"/>
        <v/>
      </c>
      <c r="G295" s="46">
        <v>14625294.679011101</v>
      </c>
      <c r="H295" s="46">
        <v>15813870.747015918</v>
      </c>
      <c r="I295" s="49">
        <f t="shared" si="29"/>
        <v>1188576.0680048168</v>
      </c>
      <c r="J295" s="50">
        <f t="shared" si="26"/>
        <v>8.1300000000000008</v>
      </c>
      <c r="K295" s="46">
        <v>14625294.679011142</v>
      </c>
      <c r="L295" s="46">
        <v>15813870.747015918</v>
      </c>
      <c r="M295" s="49">
        <f t="shared" si="27"/>
        <v>1188576.0680047758</v>
      </c>
      <c r="N295" s="50">
        <f t="shared" si="28"/>
        <v>8.1300000000000008</v>
      </c>
      <c r="P295" s="57"/>
      <c r="Q295" s="57"/>
      <c r="R295" s="57"/>
      <c r="S295" s="57"/>
      <c r="T295" s="57"/>
      <c r="U295" s="57"/>
      <c r="V295" s="57"/>
      <c r="W295" s="57"/>
      <c r="X295" s="57"/>
      <c r="Y295" s="57"/>
    </row>
    <row r="296" spans="1:25" ht="14.5">
      <c r="A296" s="11" t="s">
        <v>579</v>
      </c>
      <c r="B296" s="12" t="s">
        <v>580</v>
      </c>
      <c r="C296" s="46">
        <v>277480</v>
      </c>
      <c r="D296" s="46">
        <v>2827347</v>
      </c>
      <c r="E296" s="49">
        <f t="shared" si="24"/>
        <v>2549867</v>
      </c>
      <c r="F296" s="50">
        <f t="shared" si="25"/>
        <v>918.94</v>
      </c>
      <c r="G296" s="46">
        <v>664186522.56946003</v>
      </c>
      <c r="H296" s="46">
        <v>666309243.59986162</v>
      </c>
      <c r="I296" s="49">
        <f t="shared" si="29"/>
        <v>2122721.0304015875</v>
      </c>
      <c r="J296" s="50">
        <f t="shared" si="26"/>
        <v>0.32</v>
      </c>
      <c r="K296" s="46">
        <v>664464002.56946015</v>
      </c>
      <c r="L296" s="46">
        <v>669136590.59986162</v>
      </c>
      <c r="M296" s="49">
        <f t="shared" si="27"/>
        <v>4672588.0304014683</v>
      </c>
      <c r="N296" s="50">
        <f t="shared" si="28"/>
        <v>0.7</v>
      </c>
      <c r="P296" s="57"/>
      <c r="Q296" s="57"/>
      <c r="R296" s="57"/>
      <c r="S296" s="57"/>
      <c r="T296" s="57"/>
      <c r="U296" s="57"/>
      <c r="V296" s="57"/>
      <c r="W296" s="57"/>
      <c r="X296" s="57"/>
      <c r="Y296" s="57"/>
    </row>
    <row r="297" spans="1:25" ht="14.5">
      <c r="A297" s="10" t="s">
        <v>581</v>
      </c>
      <c r="B297" s="1" t="s">
        <v>582</v>
      </c>
      <c r="C297" s="46">
        <v>11503683</v>
      </c>
      <c r="D297" s="46">
        <v>9844062</v>
      </c>
      <c r="E297" s="49">
        <f t="shared" si="24"/>
        <v>-1659621</v>
      </c>
      <c r="F297" s="50">
        <f t="shared" si="25"/>
        <v>-14.43</v>
      </c>
      <c r="G297" s="46">
        <v>54136706.092963599</v>
      </c>
      <c r="H297" s="46">
        <v>58104730.066799693</v>
      </c>
      <c r="I297" s="49">
        <f t="shared" si="29"/>
        <v>3968023.9738360941</v>
      </c>
      <c r="J297" s="50">
        <f t="shared" si="26"/>
        <v>7.33</v>
      </c>
      <c r="K297" s="46">
        <v>65640389.092963591</v>
      </c>
      <c r="L297" s="46">
        <v>67948792.0667997</v>
      </c>
      <c r="M297" s="49">
        <f t="shared" si="27"/>
        <v>2308402.973836109</v>
      </c>
      <c r="N297" s="50">
        <f t="shared" si="28"/>
        <v>3.52</v>
      </c>
      <c r="P297" s="57"/>
      <c r="Q297" s="57"/>
      <c r="R297" s="57"/>
      <c r="S297" s="57"/>
      <c r="T297" s="57"/>
      <c r="U297" s="57"/>
      <c r="V297" s="57"/>
      <c r="W297" s="57"/>
      <c r="X297" s="57"/>
      <c r="Y297" s="57"/>
    </row>
    <row r="298" spans="1:25" ht="14.5">
      <c r="A298" s="10" t="s">
        <v>583</v>
      </c>
      <c r="B298" s="1" t="s">
        <v>584</v>
      </c>
      <c r="C298" s="46">
        <v>3215637</v>
      </c>
      <c r="D298" s="46">
        <v>4301416</v>
      </c>
      <c r="E298" s="49">
        <f t="shared" si="24"/>
        <v>1085779</v>
      </c>
      <c r="F298" s="50">
        <f t="shared" si="25"/>
        <v>33.770000000000003</v>
      </c>
      <c r="G298" s="46">
        <v>23217891.1267609</v>
      </c>
      <c r="H298" s="46">
        <v>22941221.926171832</v>
      </c>
      <c r="I298" s="49">
        <f t="shared" si="29"/>
        <v>-276669.20058906823</v>
      </c>
      <c r="J298" s="50">
        <f t="shared" si="26"/>
        <v>-1.19</v>
      </c>
      <c r="K298" s="46">
        <v>26433528.126760855</v>
      </c>
      <c r="L298" s="46">
        <v>27242637.926171832</v>
      </c>
      <c r="M298" s="49">
        <f t="shared" si="27"/>
        <v>809109.79941097647</v>
      </c>
      <c r="N298" s="50">
        <f t="shared" si="28"/>
        <v>3.06</v>
      </c>
      <c r="P298" s="57"/>
      <c r="Q298" s="57"/>
      <c r="R298" s="57"/>
      <c r="S298" s="57"/>
      <c r="T298" s="57"/>
      <c r="U298" s="57"/>
      <c r="V298" s="57"/>
      <c r="W298" s="57"/>
      <c r="X298" s="57"/>
      <c r="Y298" s="57"/>
    </row>
    <row r="299" spans="1:25" ht="14.5">
      <c r="A299" s="10" t="s">
        <v>585</v>
      </c>
      <c r="B299" s="1" t="s">
        <v>586</v>
      </c>
      <c r="C299" s="46">
        <v>29905980</v>
      </c>
      <c r="D299" s="46">
        <v>25946717</v>
      </c>
      <c r="E299" s="49">
        <f t="shared" si="24"/>
        <v>-3959263</v>
      </c>
      <c r="F299" s="50">
        <f t="shared" si="25"/>
        <v>-13.24</v>
      </c>
      <c r="G299" s="46">
        <v>88245298.3431575</v>
      </c>
      <c r="H299" s="46">
        <v>98505792.108895421</v>
      </c>
      <c r="I299" s="49">
        <f t="shared" si="29"/>
        <v>10260493.765737921</v>
      </c>
      <c r="J299" s="50">
        <f t="shared" si="26"/>
        <v>11.63</v>
      </c>
      <c r="K299" s="46">
        <v>118151278.34315753</v>
      </c>
      <c r="L299" s="46">
        <v>124452509.10889542</v>
      </c>
      <c r="M299" s="49">
        <f t="shared" si="27"/>
        <v>6301230.7657378912</v>
      </c>
      <c r="N299" s="50">
        <f t="shared" si="28"/>
        <v>5.33</v>
      </c>
      <c r="P299" s="57"/>
      <c r="Q299" s="57"/>
      <c r="R299" s="57"/>
      <c r="S299" s="57"/>
      <c r="T299" s="57"/>
      <c r="U299" s="57"/>
      <c r="V299" s="57"/>
      <c r="W299" s="57"/>
      <c r="X299" s="57"/>
      <c r="Y299" s="57"/>
    </row>
    <row r="300" spans="1:25" ht="14.5">
      <c r="A300" s="10" t="s">
        <v>587</v>
      </c>
      <c r="B300" s="1" t="s">
        <v>588</v>
      </c>
      <c r="C300" s="46">
        <v>2572620</v>
      </c>
      <c r="D300" s="46">
        <v>3431541</v>
      </c>
      <c r="E300" s="49">
        <f t="shared" si="24"/>
        <v>858921</v>
      </c>
      <c r="F300" s="50">
        <f t="shared" si="25"/>
        <v>33.39</v>
      </c>
      <c r="G300" s="46">
        <v>22018014.238223001</v>
      </c>
      <c r="H300" s="46">
        <v>22519278.465205353</v>
      </c>
      <c r="I300" s="49">
        <f t="shared" si="29"/>
        <v>501264.22698235139</v>
      </c>
      <c r="J300" s="50">
        <f t="shared" si="26"/>
        <v>2.2799999999999998</v>
      </c>
      <c r="K300" s="46">
        <v>24590634.23822299</v>
      </c>
      <c r="L300" s="46">
        <v>25950819.465205353</v>
      </c>
      <c r="M300" s="49">
        <f t="shared" si="27"/>
        <v>1360185.2269823626</v>
      </c>
      <c r="N300" s="50">
        <f t="shared" si="28"/>
        <v>5.53</v>
      </c>
      <c r="P300" s="57"/>
      <c r="Q300" s="57"/>
      <c r="R300" s="57"/>
      <c r="S300" s="57"/>
      <c r="T300" s="57"/>
      <c r="U300" s="57"/>
      <c r="V300" s="57"/>
      <c r="W300" s="57"/>
      <c r="X300" s="57"/>
      <c r="Y300" s="57"/>
    </row>
    <row r="301" spans="1:25" ht="14.5">
      <c r="A301" s="10" t="s">
        <v>589</v>
      </c>
      <c r="B301" s="1" t="s">
        <v>590</v>
      </c>
      <c r="C301" s="46">
        <v>0</v>
      </c>
      <c r="D301" s="46">
        <v>2156404</v>
      </c>
      <c r="E301" s="49">
        <f t="shared" si="24"/>
        <v>2156404</v>
      </c>
      <c r="F301" s="50" t="str">
        <f t="shared" si="25"/>
        <v/>
      </c>
      <c r="G301" s="46">
        <v>22138184.625084501</v>
      </c>
      <c r="H301" s="46">
        <v>20198222.63197697</v>
      </c>
      <c r="I301" s="49">
        <f t="shared" si="29"/>
        <v>-1939961.9931075312</v>
      </c>
      <c r="J301" s="50">
        <f t="shared" si="26"/>
        <v>-8.76</v>
      </c>
      <c r="K301" s="46">
        <v>22138184.625084504</v>
      </c>
      <c r="L301" s="46">
        <v>22354626.63197697</v>
      </c>
      <c r="M301" s="49">
        <f t="shared" si="27"/>
        <v>216442.00689246505</v>
      </c>
      <c r="N301" s="50">
        <f t="shared" si="28"/>
        <v>0.98</v>
      </c>
      <c r="P301" s="57"/>
      <c r="Q301" s="57"/>
      <c r="R301" s="57"/>
      <c r="S301" s="57"/>
      <c r="T301" s="57"/>
      <c r="U301" s="57"/>
      <c r="V301" s="57"/>
      <c r="W301" s="57"/>
      <c r="X301" s="57"/>
      <c r="Y301" s="57"/>
    </row>
    <row r="302" spans="1:25" ht="14.5">
      <c r="A302" s="10" t="s">
        <v>591</v>
      </c>
      <c r="B302" s="1" t="s">
        <v>592</v>
      </c>
      <c r="C302" s="46">
        <v>7027565</v>
      </c>
      <c r="D302" s="46">
        <v>7894452</v>
      </c>
      <c r="E302" s="49">
        <f t="shared" si="24"/>
        <v>866887</v>
      </c>
      <c r="F302" s="50">
        <f t="shared" si="25"/>
        <v>12.34</v>
      </c>
      <c r="G302" s="46">
        <v>49766731.251639098</v>
      </c>
      <c r="H302" s="46">
        <v>50928572.17618224</v>
      </c>
      <c r="I302" s="49">
        <f t="shared" si="29"/>
        <v>1161840.9245431423</v>
      </c>
      <c r="J302" s="50">
        <f t="shared" si="26"/>
        <v>2.33</v>
      </c>
      <c r="K302" s="46">
        <v>56794296.251639083</v>
      </c>
      <c r="L302" s="46">
        <v>58823024.17618224</v>
      </c>
      <c r="M302" s="49">
        <f t="shared" si="27"/>
        <v>2028727.9245431572</v>
      </c>
      <c r="N302" s="50">
        <f t="shared" si="28"/>
        <v>3.57</v>
      </c>
      <c r="P302" s="57"/>
      <c r="Q302" s="57"/>
      <c r="R302" s="57"/>
      <c r="S302" s="57"/>
      <c r="T302" s="57"/>
      <c r="U302" s="57"/>
      <c r="V302" s="57"/>
      <c r="W302" s="57"/>
      <c r="X302" s="57"/>
      <c r="Y302" s="57"/>
    </row>
    <row r="303" spans="1:25" ht="14.5">
      <c r="A303" s="10" t="s">
        <v>593</v>
      </c>
      <c r="B303" s="1" t="s">
        <v>594</v>
      </c>
      <c r="C303" s="46">
        <v>0</v>
      </c>
      <c r="D303" s="46">
        <v>0</v>
      </c>
      <c r="E303" s="49">
        <f t="shared" si="24"/>
        <v>0</v>
      </c>
      <c r="F303" s="50" t="str">
        <f t="shared" si="25"/>
        <v/>
      </c>
      <c r="G303" s="46">
        <v>25301531.375334401</v>
      </c>
      <c r="H303" s="46">
        <v>27088273.968843494</v>
      </c>
      <c r="I303" s="49">
        <f t="shared" si="29"/>
        <v>1786742.5935090929</v>
      </c>
      <c r="J303" s="50">
        <f t="shared" si="26"/>
        <v>7.06</v>
      </c>
      <c r="K303" s="46">
        <v>25301531.375334423</v>
      </c>
      <c r="L303" s="46">
        <v>27088273.968843494</v>
      </c>
      <c r="M303" s="49">
        <f t="shared" si="27"/>
        <v>1786742.5935090706</v>
      </c>
      <c r="N303" s="50">
        <f t="shared" si="28"/>
        <v>7.06</v>
      </c>
      <c r="P303" s="57"/>
      <c r="Q303" s="57"/>
      <c r="R303" s="57"/>
      <c r="S303" s="57"/>
      <c r="T303" s="57"/>
      <c r="U303" s="57"/>
      <c r="V303" s="57"/>
      <c r="W303" s="57"/>
      <c r="X303" s="57"/>
      <c r="Y303" s="57"/>
    </row>
    <row r="304" spans="1:25" ht="14.5">
      <c r="A304" s="10" t="s">
        <v>595</v>
      </c>
      <c r="B304" s="1" t="s">
        <v>596</v>
      </c>
      <c r="C304" s="46">
        <v>3488054</v>
      </c>
      <c r="D304" s="46">
        <v>2938390</v>
      </c>
      <c r="E304" s="49">
        <f t="shared" si="24"/>
        <v>-549664</v>
      </c>
      <c r="F304" s="50">
        <f t="shared" si="25"/>
        <v>-15.76</v>
      </c>
      <c r="G304" s="46">
        <v>14390173.3601282</v>
      </c>
      <c r="H304" s="46">
        <v>15489333.33627204</v>
      </c>
      <c r="I304" s="49">
        <f t="shared" si="29"/>
        <v>1099159.9761438407</v>
      </c>
      <c r="J304" s="50">
        <f t="shared" si="26"/>
        <v>7.64</v>
      </c>
      <c r="K304" s="46">
        <v>17878227.360128209</v>
      </c>
      <c r="L304" s="46">
        <v>18427723.336272039</v>
      </c>
      <c r="M304" s="49">
        <f t="shared" si="27"/>
        <v>549495.97614382952</v>
      </c>
      <c r="N304" s="50">
        <f t="shared" si="28"/>
        <v>3.07</v>
      </c>
      <c r="P304" s="57"/>
      <c r="Q304" s="57"/>
      <c r="R304" s="57"/>
      <c r="S304" s="57"/>
      <c r="T304" s="57"/>
      <c r="U304" s="57"/>
      <c r="V304" s="57"/>
      <c r="W304" s="57"/>
      <c r="X304" s="57"/>
      <c r="Y304" s="57"/>
    </row>
    <row r="305" spans="1:25" ht="14.5">
      <c r="A305" s="10" t="s">
        <v>597</v>
      </c>
      <c r="B305" s="1" t="s">
        <v>598</v>
      </c>
      <c r="C305" s="46">
        <v>195825</v>
      </c>
      <c r="D305" s="46">
        <v>797565</v>
      </c>
      <c r="E305" s="49">
        <f t="shared" si="24"/>
        <v>601740</v>
      </c>
      <c r="F305" s="50">
        <f t="shared" si="25"/>
        <v>307.27999999999997</v>
      </c>
      <c r="G305" s="46">
        <v>23614808.639476702</v>
      </c>
      <c r="H305" s="46">
        <v>23955133.706562392</v>
      </c>
      <c r="I305" s="49">
        <f t="shared" si="29"/>
        <v>340325.0670856908</v>
      </c>
      <c r="J305" s="50">
        <f t="shared" si="26"/>
        <v>1.44</v>
      </c>
      <c r="K305" s="46">
        <v>23810633.639476728</v>
      </c>
      <c r="L305" s="46">
        <v>24752698.706562392</v>
      </c>
      <c r="M305" s="49">
        <f t="shared" si="27"/>
        <v>942065.06708566472</v>
      </c>
      <c r="N305" s="50">
        <f t="shared" si="28"/>
        <v>3.96</v>
      </c>
      <c r="P305" s="57"/>
      <c r="Q305" s="57"/>
      <c r="R305" s="57"/>
      <c r="S305" s="57"/>
      <c r="T305" s="57"/>
      <c r="U305" s="57"/>
      <c r="V305" s="57"/>
      <c r="W305" s="57"/>
      <c r="X305" s="57"/>
      <c r="Y305" s="57"/>
    </row>
    <row r="306" spans="1:25" ht="14.5">
      <c r="A306" s="11" t="s">
        <v>599</v>
      </c>
      <c r="B306" s="12" t="s">
        <v>600</v>
      </c>
      <c r="C306" s="46">
        <v>57909364</v>
      </c>
      <c r="D306" s="46">
        <v>57310547</v>
      </c>
      <c r="E306" s="49">
        <f t="shared" si="24"/>
        <v>-598817</v>
      </c>
      <c r="F306" s="50">
        <f t="shared" si="25"/>
        <v>-1.03</v>
      </c>
      <c r="G306" s="46">
        <v>322829339.05276799</v>
      </c>
      <c r="H306" s="46">
        <v>339730558.38690948</v>
      </c>
      <c r="I306" s="49">
        <f t="shared" si="29"/>
        <v>16901219.334141493</v>
      </c>
      <c r="J306" s="50">
        <f t="shared" si="26"/>
        <v>5.24</v>
      </c>
      <c r="K306" s="46">
        <v>380738703.05276793</v>
      </c>
      <c r="L306" s="46">
        <v>397041105.38690948</v>
      </c>
      <c r="M306" s="49">
        <f t="shared" si="27"/>
        <v>16302402.334141552</v>
      </c>
      <c r="N306" s="50">
        <f t="shared" si="28"/>
        <v>4.28</v>
      </c>
      <c r="P306" s="57"/>
      <c r="Q306" s="57"/>
      <c r="R306" s="57"/>
      <c r="S306" s="57"/>
      <c r="T306" s="57"/>
      <c r="U306" s="57"/>
      <c r="V306" s="57"/>
      <c r="W306" s="57"/>
      <c r="X306" s="57"/>
      <c r="Y306" s="57"/>
    </row>
    <row r="307" spans="1:25" ht="14.5">
      <c r="A307" s="10" t="s">
        <v>601</v>
      </c>
      <c r="B307" s="1" t="s">
        <v>602</v>
      </c>
      <c r="C307" s="46">
        <v>9845401</v>
      </c>
      <c r="D307" s="46">
        <v>10064397</v>
      </c>
      <c r="E307" s="49">
        <f t="shared" si="24"/>
        <v>218996</v>
      </c>
      <c r="F307" s="50">
        <f t="shared" si="25"/>
        <v>2.2200000000000002</v>
      </c>
      <c r="G307" s="46">
        <v>16106058.5961795</v>
      </c>
      <c r="H307" s="46">
        <v>17160579.783307761</v>
      </c>
      <c r="I307" s="49">
        <f t="shared" si="29"/>
        <v>1054521.1871282607</v>
      </c>
      <c r="J307" s="50">
        <f t="shared" si="26"/>
        <v>6.55</v>
      </c>
      <c r="K307" s="46">
        <v>25951459.596179478</v>
      </c>
      <c r="L307" s="46">
        <v>27224976.783307761</v>
      </c>
      <c r="M307" s="49">
        <f t="shared" si="27"/>
        <v>1273517.1871282831</v>
      </c>
      <c r="N307" s="50">
        <f t="shared" si="28"/>
        <v>4.91</v>
      </c>
      <c r="P307" s="57"/>
      <c r="Q307" s="57"/>
      <c r="R307" s="57"/>
      <c r="S307" s="57"/>
      <c r="T307" s="57"/>
      <c r="U307" s="57"/>
      <c r="V307" s="57"/>
      <c r="W307" s="57"/>
      <c r="X307" s="57"/>
      <c r="Y307" s="57"/>
    </row>
    <row r="308" spans="1:25" ht="14.5">
      <c r="A308" s="10" t="s">
        <v>603</v>
      </c>
      <c r="B308" s="1" t="s">
        <v>604</v>
      </c>
      <c r="C308" s="46">
        <v>5719239</v>
      </c>
      <c r="D308" s="46">
        <v>6095202</v>
      </c>
      <c r="E308" s="49">
        <f t="shared" si="24"/>
        <v>375963</v>
      </c>
      <c r="F308" s="50">
        <f t="shared" si="25"/>
        <v>6.57</v>
      </c>
      <c r="G308" s="46">
        <v>12449466.158057099</v>
      </c>
      <c r="H308" s="46">
        <v>12807813.163450727</v>
      </c>
      <c r="I308" s="49">
        <f t="shared" si="29"/>
        <v>358347.00539362803</v>
      </c>
      <c r="J308" s="50">
        <f t="shared" si="26"/>
        <v>2.88</v>
      </c>
      <c r="K308" s="46">
        <v>18168705.158057123</v>
      </c>
      <c r="L308" s="46">
        <v>18903015.163450725</v>
      </c>
      <c r="M308" s="49">
        <f t="shared" si="27"/>
        <v>734310.00539360195</v>
      </c>
      <c r="N308" s="50">
        <f t="shared" si="28"/>
        <v>4.04</v>
      </c>
      <c r="P308" s="57"/>
      <c r="Q308" s="57"/>
      <c r="R308" s="57"/>
      <c r="S308" s="57"/>
      <c r="T308" s="57"/>
      <c r="U308" s="57"/>
      <c r="V308" s="57"/>
      <c r="W308" s="57"/>
      <c r="X308" s="57"/>
      <c r="Y308" s="57"/>
    </row>
    <row r="309" spans="1:25" ht="14.5">
      <c r="A309" s="10" t="s">
        <v>605</v>
      </c>
      <c r="B309" s="1" t="s">
        <v>606</v>
      </c>
      <c r="C309" s="46">
        <v>3961461</v>
      </c>
      <c r="D309" s="46">
        <v>3418340</v>
      </c>
      <c r="E309" s="49">
        <f t="shared" si="24"/>
        <v>-543121</v>
      </c>
      <c r="F309" s="50">
        <f t="shared" si="25"/>
        <v>-13.71</v>
      </c>
      <c r="G309" s="46">
        <v>7028290.1065944098</v>
      </c>
      <c r="H309" s="46">
        <v>8033391.8691943325</v>
      </c>
      <c r="I309" s="49">
        <f t="shared" si="29"/>
        <v>1005101.7625999227</v>
      </c>
      <c r="J309" s="50">
        <f t="shared" si="26"/>
        <v>14.3</v>
      </c>
      <c r="K309" s="46">
        <v>10989751.10659441</v>
      </c>
      <c r="L309" s="46">
        <v>11451731.869194333</v>
      </c>
      <c r="M309" s="49">
        <f t="shared" si="27"/>
        <v>461980.76259992272</v>
      </c>
      <c r="N309" s="50">
        <f t="shared" si="28"/>
        <v>4.2</v>
      </c>
      <c r="P309" s="57"/>
      <c r="Q309" s="57"/>
      <c r="R309" s="57"/>
      <c r="S309" s="57"/>
      <c r="T309" s="57"/>
      <c r="U309" s="57"/>
      <c r="V309" s="57"/>
      <c r="W309" s="57"/>
      <c r="X309" s="57"/>
      <c r="Y309" s="57"/>
    </row>
    <row r="310" spans="1:25" ht="14.5">
      <c r="A310" s="10" t="s">
        <v>607</v>
      </c>
      <c r="B310" s="1" t="s">
        <v>608</v>
      </c>
      <c r="C310" s="46">
        <v>6193180</v>
      </c>
      <c r="D310" s="46">
        <v>5337835</v>
      </c>
      <c r="E310" s="49">
        <f t="shared" si="24"/>
        <v>-855345</v>
      </c>
      <c r="F310" s="50">
        <f t="shared" si="25"/>
        <v>-13.81</v>
      </c>
      <c r="G310" s="46">
        <v>16960352.306222301</v>
      </c>
      <c r="H310" s="46">
        <v>18890724.961383387</v>
      </c>
      <c r="I310" s="49">
        <f t="shared" si="29"/>
        <v>1930372.6551610865</v>
      </c>
      <c r="J310" s="50">
        <f t="shared" si="26"/>
        <v>11.38</v>
      </c>
      <c r="K310" s="46">
        <v>23153532.306222316</v>
      </c>
      <c r="L310" s="46">
        <v>24228559.961383387</v>
      </c>
      <c r="M310" s="49">
        <f t="shared" si="27"/>
        <v>1075027.6551610716</v>
      </c>
      <c r="N310" s="50">
        <f t="shared" si="28"/>
        <v>4.6399999999999997</v>
      </c>
      <c r="P310" s="57"/>
      <c r="Q310" s="57"/>
      <c r="R310" s="57"/>
      <c r="S310" s="57"/>
      <c r="T310" s="57"/>
      <c r="U310" s="57"/>
      <c r="V310" s="57"/>
      <c r="W310" s="57"/>
      <c r="X310" s="57"/>
      <c r="Y310" s="57"/>
    </row>
    <row r="311" spans="1:25" ht="14.5">
      <c r="A311" s="10" t="s">
        <v>609</v>
      </c>
      <c r="B311" s="1" t="s">
        <v>610</v>
      </c>
      <c r="C311" s="46">
        <v>9798585</v>
      </c>
      <c r="D311" s="46">
        <v>9718435</v>
      </c>
      <c r="E311" s="49">
        <f t="shared" si="24"/>
        <v>-80150</v>
      </c>
      <c r="F311" s="50">
        <f t="shared" si="25"/>
        <v>-0.82</v>
      </c>
      <c r="G311" s="46">
        <v>29398534.2499092</v>
      </c>
      <c r="H311" s="46">
        <v>30788129.74092957</v>
      </c>
      <c r="I311" s="49">
        <f t="shared" si="29"/>
        <v>1389595.4910203703</v>
      </c>
      <c r="J311" s="50">
        <f t="shared" si="26"/>
        <v>4.7300000000000004</v>
      </c>
      <c r="K311" s="46">
        <v>39197119.2499092</v>
      </c>
      <c r="L311" s="46">
        <v>40506564.740929574</v>
      </c>
      <c r="M311" s="49">
        <f t="shared" si="27"/>
        <v>1309445.491020374</v>
      </c>
      <c r="N311" s="50">
        <f t="shared" si="28"/>
        <v>3.34</v>
      </c>
      <c r="P311" s="57"/>
      <c r="Q311" s="57"/>
      <c r="R311" s="57"/>
      <c r="S311" s="57"/>
      <c r="T311" s="57"/>
      <c r="U311" s="57"/>
      <c r="V311" s="57"/>
      <c r="W311" s="57"/>
      <c r="X311" s="57"/>
      <c r="Y311" s="57"/>
    </row>
    <row r="312" spans="1:25" ht="14.5">
      <c r="A312" s="10" t="s">
        <v>611</v>
      </c>
      <c r="B312" s="1" t="s">
        <v>612</v>
      </c>
      <c r="C312" s="46">
        <v>960724</v>
      </c>
      <c r="D312" s="46">
        <v>1501471</v>
      </c>
      <c r="E312" s="49">
        <f t="shared" si="24"/>
        <v>540747</v>
      </c>
      <c r="F312" s="50">
        <f t="shared" si="25"/>
        <v>56.29</v>
      </c>
      <c r="G312" s="46">
        <v>4809876.9031341504</v>
      </c>
      <c r="H312" s="46">
        <v>4633255.4948209487</v>
      </c>
      <c r="I312" s="49">
        <f t="shared" si="29"/>
        <v>-176621.40831320174</v>
      </c>
      <c r="J312" s="50">
        <f t="shared" si="26"/>
        <v>-3.67</v>
      </c>
      <c r="K312" s="46">
        <v>5770600.9031341467</v>
      </c>
      <c r="L312" s="46">
        <v>6134726.4948209487</v>
      </c>
      <c r="M312" s="49">
        <f t="shared" si="27"/>
        <v>364125.59168680198</v>
      </c>
      <c r="N312" s="50">
        <f t="shared" si="28"/>
        <v>6.31</v>
      </c>
      <c r="P312" s="57"/>
      <c r="Q312" s="57"/>
      <c r="R312" s="57"/>
      <c r="S312" s="57"/>
      <c r="T312" s="57"/>
      <c r="U312" s="57"/>
      <c r="V312" s="57"/>
      <c r="W312" s="57"/>
      <c r="X312" s="57"/>
      <c r="Y312" s="57"/>
    </row>
    <row r="313" spans="1:25" ht="14.5">
      <c r="A313" s="10" t="s">
        <v>613</v>
      </c>
      <c r="B313" s="1" t="s">
        <v>614</v>
      </c>
      <c r="C313" s="46">
        <v>3074079</v>
      </c>
      <c r="D313" s="46">
        <v>2712360</v>
      </c>
      <c r="E313" s="49">
        <f t="shared" si="24"/>
        <v>-361719</v>
      </c>
      <c r="F313" s="50">
        <f t="shared" si="25"/>
        <v>-11.77</v>
      </c>
      <c r="G313" s="46">
        <v>4876901.6907113399</v>
      </c>
      <c r="H313" s="46">
        <v>5546173.0119655384</v>
      </c>
      <c r="I313" s="49">
        <f t="shared" si="29"/>
        <v>669271.32125419844</v>
      </c>
      <c r="J313" s="50">
        <f t="shared" si="26"/>
        <v>13.72</v>
      </c>
      <c r="K313" s="46">
        <v>7950980.6907113437</v>
      </c>
      <c r="L313" s="46">
        <v>8258533.0119655384</v>
      </c>
      <c r="M313" s="49">
        <f t="shared" si="27"/>
        <v>307552.32125419471</v>
      </c>
      <c r="N313" s="50">
        <f t="shared" si="28"/>
        <v>3.87</v>
      </c>
      <c r="P313" s="57"/>
      <c r="Q313" s="57"/>
      <c r="R313" s="57"/>
      <c r="S313" s="57"/>
      <c r="T313" s="57"/>
      <c r="U313" s="57"/>
      <c r="V313" s="57"/>
      <c r="W313" s="57"/>
      <c r="X313" s="57"/>
      <c r="Y313" s="57"/>
    </row>
    <row r="314" spans="1:25" ht="14.5">
      <c r="A314" s="10" t="s">
        <v>615</v>
      </c>
      <c r="B314" s="1" t="s">
        <v>616</v>
      </c>
      <c r="C314" s="46">
        <v>3486824</v>
      </c>
      <c r="D314" s="46">
        <v>3317894</v>
      </c>
      <c r="E314" s="49">
        <f t="shared" si="24"/>
        <v>-168930</v>
      </c>
      <c r="F314" s="50">
        <f t="shared" si="25"/>
        <v>-4.84</v>
      </c>
      <c r="G314" s="46">
        <v>13639348.8426085</v>
      </c>
      <c r="H314" s="46">
        <v>14176677.689761674</v>
      </c>
      <c r="I314" s="49">
        <f t="shared" si="29"/>
        <v>537328.84715317376</v>
      </c>
      <c r="J314" s="50">
        <f t="shared" si="26"/>
        <v>3.94</v>
      </c>
      <c r="K314" s="46">
        <v>17126172.842608526</v>
      </c>
      <c r="L314" s="46">
        <v>17494571.689761676</v>
      </c>
      <c r="M314" s="49">
        <f t="shared" si="27"/>
        <v>368398.84715314955</v>
      </c>
      <c r="N314" s="50">
        <f t="shared" si="28"/>
        <v>2.15</v>
      </c>
      <c r="P314" s="57"/>
      <c r="Q314" s="57"/>
      <c r="R314" s="57"/>
      <c r="S314" s="57"/>
      <c r="T314" s="57"/>
      <c r="U314" s="57"/>
      <c r="V314" s="57"/>
      <c r="W314" s="57"/>
      <c r="X314" s="57"/>
      <c r="Y314" s="57"/>
    </row>
    <row r="315" spans="1:25" ht="14.5">
      <c r="A315" s="10" t="s">
        <v>617</v>
      </c>
      <c r="B315" s="1" t="s">
        <v>618</v>
      </c>
      <c r="C315" s="46">
        <v>6757593</v>
      </c>
      <c r="D315" s="46">
        <v>7853797</v>
      </c>
      <c r="E315" s="49">
        <f t="shared" si="24"/>
        <v>1096204</v>
      </c>
      <c r="F315" s="50">
        <f t="shared" si="25"/>
        <v>16.22</v>
      </c>
      <c r="G315" s="46">
        <v>25638635.6385598</v>
      </c>
      <c r="H315" s="46">
        <v>25463268.836077258</v>
      </c>
      <c r="I315" s="49">
        <f t="shared" si="29"/>
        <v>-175366.80248254165</v>
      </c>
      <c r="J315" s="50">
        <f t="shared" si="26"/>
        <v>-0.68</v>
      </c>
      <c r="K315" s="46">
        <v>32396228.638559774</v>
      </c>
      <c r="L315" s="46">
        <v>33317065.836077258</v>
      </c>
      <c r="M315" s="49">
        <f t="shared" si="27"/>
        <v>920837.19751748443</v>
      </c>
      <c r="N315" s="50">
        <f t="shared" si="28"/>
        <v>2.84</v>
      </c>
      <c r="P315" s="57"/>
      <c r="Q315" s="57"/>
      <c r="R315" s="57"/>
      <c r="S315" s="57"/>
      <c r="T315" s="57"/>
      <c r="U315" s="57"/>
      <c r="V315" s="57"/>
      <c r="W315" s="57"/>
      <c r="X315" s="57"/>
      <c r="Y315" s="57"/>
    </row>
    <row r="316" spans="1:25" ht="14.5">
      <c r="A316" s="10" t="s">
        <v>619</v>
      </c>
      <c r="B316" s="1" t="s">
        <v>620</v>
      </c>
      <c r="C316" s="46">
        <v>4919191</v>
      </c>
      <c r="D316" s="46">
        <v>5306465</v>
      </c>
      <c r="E316" s="49">
        <f t="shared" si="24"/>
        <v>387274</v>
      </c>
      <c r="F316" s="50">
        <f t="shared" si="25"/>
        <v>7.87</v>
      </c>
      <c r="G316" s="46">
        <v>5566817.2845006296</v>
      </c>
      <c r="H316" s="46">
        <v>5647139.422901297</v>
      </c>
      <c r="I316" s="49">
        <f t="shared" si="29"/>
        <v>80322.138400667347</v>
      </c>
      <c r="J316" s="50">
        <f t="shared" si="26"/>
        <v>1.44</v>
      </c>
      <c r="K316" s="46">
        <v>10486008.284500625</v>
      </c>
      <c r="L316" s="46">
        <v>10953604.422901297</v>
      </c>
      <c r="M316" s="49">
        <f t="shared" si="27"/>
        <v>467596.138400672</v>
      </c>
      <c r="N316" s="50">
        <f t="shared" si="28"/>
        <v>4.46</v>
      </c>
      <c r="P316" s="57"/>
      <c r="Q316" s="57"/>
      <c r="R316" s="57"/>
      <c r="S316" s="57"/>
      <c r="T316" s="57"/>
      <c r="U316" s="57"/>
      <c r="V316" s="57"/>
      <c r="W316" s="57"/>
      <c r="X316" s="57"/>
      <c r="Y316" s="57"/>
    </row>
    <row r="317" spans="1:25" ht="14.5">
      <c r="A317" s="11" t="s">
        <v>621</v>
      </c>
      <c r="B317" s="12" t="s">
        <v>622</v>
      </c>
      <c r="C317" s="46">
        <v>54716277</v>
      </c>
      <c r="D317" s="46">
        <v>55326196</v>
      </c>
      <c r="E317" s="49">
        <f t="shared" si="24"/>
        <v>609919</v>
      </c>
      <c r="F317" s="50">
        <f t="shared" si="25"/>
        <v>1.1100000000000001</v>
      </c>
      <c r="G317" s="46">
        <v>136474281.77647701</v>
      </c>
      <c r="H317" s="46">
        <v>143147153.97379252</v>
      </c>
      <c r="I317" s="49">
        <f t="shared" si="29"/>
        <v>6672872.1973155141</v>
      </c>
      <c r="J317" s="50">
        <f t="shared" si="26"/>
        <v>4.8899999999999997</v>
      </c>
      <c r="K317" s="46">
        <v>191190558.77647695</v>
      </c>
      <c r="L317" s="46">
        <v>198473349.97379252</v>
      </c>
      <c r="M317" s="49">
        <f t="shared" si="27"/>
        <v>7282791.1973155737</v>
      </c>
      <c r="N317" s="50">
        <f t="shared" si="28"/>
        <v>3.81</v>
      </c>
      <c r="P317" s="57"/>
      <c r="Q317" s="57"/>
      <c r="R317" s="57"/>
      <c r="S317" s="57"/>
      <c r="T317" s="57"/>
      <c r="U317" s="57"/>
      <c r="V317" s="57"/>
      <c r="W317" s="57"/>
      <c r="X317" s="57"/>
      <c r="Y317" s="57"/>
    </row>
    <row r="318" spans="1:25" ht="14.5">
      <c r="A318" s="10" t="s">
        <v>623</v>
      </c>
      <c r="B318" s="1" t="s">
        <v>624</v>
      </c>
      <c r="C318" s="46">
        <v>4884439</v>
      </c>
      <c r="D318" s="46">
        <v>4196189</v>
      </c>
      <c r="E318" s="49">
        <f t="shared" si="24"/>
        <v>-688250</v>
      </c>
      <c r="F318" s="50">
        <f t="shared" si="25"/>
        <v>-14.09</v>
      </c>
      <c r="G318" s="46">
        <v>8355701.5163233904</v>
      </c>
      <c r="H318" s="46">
        <v>9415248.7974526584</v>
      </c>
      <c r="I318" s="49">
        <f t="shared" si="29"/>
        <v>1059547.281129268</v>
      </c>
      <c r="J318" s="50">
        <f t="shared" si="26"/>
        <v>12.68</v>
      </c>
      <c r="K318" s="46">
        <v>13240140.516323388</v>
      </c>
      <c r="L318" s="46">
        <v>13611437.797452658</v>
      </c>
      <c r="M318" s="49">
        <f t="shared" si="27"/>
        <v>371297.28112927079</v>
      </c>
      <c r="N318" s="50">
        <f t="shared" si="28"/>
        <v>2.8</v>
      </c>
      <c r="P318" s="57"/>
      <c r="Q318" s="57"/>
      <c r="R318" s="57"/>
      <c r="S318" s="57"/>
      <c r="T318" s="57"/>
      <c r="U318" s="57"/>
      <c r="V318" s="57"/>
      <c r="W318" s="57"/>
      <c r="X318" s="57"/>
      <c r="Y318" s="57"/>
    </row>
    <row r="319" spans="1:25" ht="14.5">
      <c r="A319" s="10" t="s">
        <v>625</v>
      </c>
      <c r="B319" s="1" t="s">
        <v>626</v>
      </c>
      <c r="C319" s="46">
        <v>26036732</v>
      </c>
      <c r="D319" s="46">
        <v>27833949</v>
      </c>
      <c r="E319" s="49">
        <f t="shared" si="24"/>
        <v>1797217</v>
      </c>
      <c r="F319" s="50">
        <f t="shared" si="25"/>
        <v>6.9</v>
      </c>
      <c r="G319" s="46">
        <v>58989795.986390203</v>
      </c>
      <c r="H319" s="46">
        <v>61416044.855799422</v>
      </c>
      <c r="I319" s="49">
        <f t="shared" si="29"/>
        <v>2426248.8694092184</v>
      </c>
      <c r="J319" s="50">
        <f t="shared" si="26"/>
        <v>4.1100000000000003</v>
      </c>
      <c r="K319" s="46">
        <v>85026527.986390203</v>
      </c>
      <c r="L319" s="46">
        <v>89249993.855799422</v>
      </c>
      <c r="M319" s="49">
        <f t="shared" si="27"/>
        <v>4223465.8694092184</v>
      </c>
      <c r="N319" s="50">
        <f t="shared" si="28"/>
        <v>4.97</v>
      </c>
      <c r="P319" s="57"/>
      <c r="Q319" s="57"/>
      <c r="R319" s="57"/>
      <c r="S319" s="57"/>
      <c r="T319" s="57"/>
      <c r="U319" s="57"/>
      <c r="V319" s="57"/>
      <c r="W319" s="57"/>
      <c r="X319" s="57"/>
      <c r="Y319" s="57"/>
    </row>
    <row r="320" spans="1:25" ht="14.5">
      <c r="A320" s="10" t="s">
        <v>627</v>
      </c>
      <c r="B320" s="1" t="s">
        <v>628</v>
      </c>
      <c r="C320" s="46">
        <v>4087284</v>
      </c>
      <c r="D320" s="46">
        <v>2694788</v>
      </c>
      <c r="E320" s="49">
        <f t="shared" si="24"/>
        <v>-1392496</v>
      </c>
      <c r="F320" s="50">
        <f t="shared" si="25"/>
        <v>-34.07</v>
      </c>
      <c r="G320" s="46">
        <v>8639894.3550722301</v>
      </c>
      <c r="H320" s="46">
        <v>10830033.792166645</v>
      </c>
      <c r="I320" s="49">
        <f t="shared" si="29"/>
        <v>2190139.4370944146</v>
      </c>
      <c r="J320" s="50">
        <f t="shared" si="26"/>
        <v>25.35</v>
      </c>
      <c r="K320" s="46">
        <v>12727178.35507223</v>
      </c>
      <c r="L320" s="46">
        <v>13524821.792166645</v>
      </c>
      <c r="M320" s="49">
        <f t="shared" si="27"/>
        <v>797643.43709441461</v>
      </c>
      <c r="N320" s="50">
        <f t="shared" si="28"/>
        <v>6.27</v>
      </c>
      <c r="P320" s="57"/>
      <c r="Q320" s="57"/>
      <c r="R320" s="57"/>
      <c r="S320" s="57"/>
      <c r="T320" s="57"/>
      <c r="U320" s="57"/>
      <c r="V320" s="57"/>
      <c r="W320" s="57"/>
      <c r="X320" s="57"/>
      <c r="Y320" s="57"/>
    </row>
    <row r="321" spans="1:25" ht="14.5">
      <c r="A321" s="10" t="s">
        <v>629</v>
      </c>
      <c r="B321" s="1" t="s">
        <v>630</v>
      </c>
      <c r="C321" s="46">
        <v>0</v>
      </c>
      <c r="D321" s="46">
        <v>634570</v>
      </c>
      <c r="E321" s="49">
        <f t="shared" si="24"/>
        <v>634570</v>
      </c>
      <c r="F321" s="50" t="str">
        <f t="shared" si="25"/>
        <v/>
      </c>
      <c r="G321" s="46">
        <v>32911160.735108599</v>
      </c>
      <c r="H321" s="46">
        <v>24703151.349207021</v>
      </c>
      <c r="I321" s="49">
        <f t="shared" si="29"/>
        <v>-8208009.3859015778</v>
      </c>
      <c r="J321" s="50">
        <f t="shared" si="26"/>
        <v>-24.94</v>
      </c>
      <c r="K321" s="46">
        <v>32911160.735108621</v>
      </c>
      <c r="L321" s="46">
        <v>25337721.349207021</v>
      </c>
      <c r="M321" s="49">
        <f t="shared" si="27"/>
        <v>-7573439.3859016001</v>
      </c>
      <c r="N321" s="50">
        <f t="shared" si="28"/>
        <v>-23.01</v>
      </c>
      <c r="P321" s="57"/>
      <c r="Q321" s="57"/>
      <c r="R321" s="57"/>
      <c r="S321" s="57"/>
      <c r="T321" s="57"/>
      <c r="U321" s="57"/>
      <c r="V321" s="57"/>
      <c r="W321" s="57"/>
      <c r="X321" s="57"/>
      <c r="Y321" s="57"/>
    </row>
    <row r="322" spans="1:25" ht="14.5">
      <c r="A322" s="10" t="s">
        <v>631</v>
      </c>
      <c r="B322" s="1" t="s">
        <v>632</v>
      </c>
      <c r="C322" s="46">
        <v>29154317</v>
      </c>
      <c r="D322" s="46">
        <v>28966460</v>
      </c>
      <c r="E322" s="49">
        <f t="shared" si="24"/>
        <v>-187857</v>
      </c>
      <c r="F322" s="50">
        <f t="shared" si="25"/>
        <v>-0.64</v>
      </c>
      <c r="G322" s="46">
        <v>98544906.850528896</v>
      </c>
      <c r="H322" s="46">
        <v>105791467.03210928</v>
      </c>
      <c r="I322" s="49">
        <f t="shared" si="29"/>
        <v>7246560.1815803796</v>
      </c>
      <c r="J322" s="50">
        <f t="shared" si="26"/>
        <v>7.35</v>
      </c>
      <c r="K322" s="46">
        <v>127699223.85052885</v>
      </c>
      <c r="L322" s="46">
        <v>134757927.03210926</v>
      </c>
      <c r="M322" s="49">
        <f t="shared" si="27"/>
        <v>7058703.1815804094</v>
      </c>
      <c r="N322" s="50">
        <f t="shared" si="28"/>
        <v>5.53</v>
      </c>
      <c r="P322" s="57"/>
      <c r="Q322" s="57"/>
      <c r="R322" s="57"/>
      <c r="S322" s="57"/>
      <c r="T322" s="57"/>
      <c r="U322" s="57"/>
      <c r="V322" s="57"/>
      <c r="W322" s="57"/>
      <c r="X322" s="57"/>
      <c r="Y322" s="57"/>
    </row>
    <row r="323" spans="1:25" ht="14.5">
      <c r="A323" s="10" t="s">
        <v>633</v>
      </c>
      <c r="B323" s="1" t="s">
        <v>634</v>
      </c>
      <c r="C323" s="46">
        <v>1876091</v>
      </c>
      <c r="D323" s="46">
        <v>2590949</v>
      </c>
      <c r="E323" s="49">
        <f t="shared" si="24"/>
        <v>714858</v>
      </c>
      <c r="F323" s="50">
        <f t="shared" si="25"/>
        <v>38.1</v>
      </c>
      <c r="G323" s="46">
        <v>8024182.1305470802</v>
      </c>
      <c r="H323" s="46">
        <v>7631070.9238767186</v>
      </c>
      <c r="I323" s="49">
        <f t="shared" si="29"/>
        <v>-393111.20667036157</v>
      </c>
      <c r="J323" s="50">
        <f t="shared" si="26"/>
        <v>-4.9000000000000004</v>
      </c>
      <c r="K323" s="46">
        <v>9900273.1305470765</v>
      </c>
      <c r="L323" s="46">
        <v>10222019.923876718</v>
      </c>
      <c r="M323" s="49">
        <f t="shared" si="27"/>
        <v>321746.79332964122</v>
      </c>
      <c r="N323" s="50">
        <f t="shared" si="28"/>
        <v>3.25</v>
      </c>
      <c r="P323" s="57"/>
      <c r="Q323" s="57"/>
      <c r="R323" s="57"/>
      <c r="S323" s="57"/>
      <c r="T323" s="57"/>
      <c r="U323" s="57"/>
      <c r="V323" s="57"/>
      <c r="W323" s="57"/>
      <c r="X323" s="57"/>
      <c r="Y323" s="57"/>
    </row>
    <row r="324" spans="1:25" ht="14.5">
      <c r="A324" s="10" t="s">
        <v>635</v>
      </c>
      <c r="B324" s="1" t="s">
        <v>636</v>
      </c>
      <c r="C324" s="46">
        <v>4994497</v>
      </c>
      <c r="D324" s="46">
        <v>5381980</v>
      </c>
      <c r="E324" s="49">
        <f t="shared" si="24"/>
        <v>387483</v>
      </c>
      <c r="F324" s="50">
        <f t="shared" si="25"/>
        <v>7.76</v>
      </c>
      <c r="G324" s="46">
        <v>12185721.391904401</v>
      </c>
      <c r="H324" s="46">
        <v>12420577.022930751</v>
      </c>
      <c r="I324" s="49">
        <f t="shared" si="29"/>
        <v>234855.63102634996</v>
      </c>
      <c r="J324" s="50">
        <f t="shared" si="26"/>
        <v>1.93</v>
      </c>
      <c r="K324" s="46">
        <v>17180218.391904406</v>
      </c>
      <c r="L324" s="46">
        <v>17802557.022930749</v>
      </c>
      <c r="M324" s="49">
        <f t="shared" si="27"/>
        <v>622338.63102634251</v>
      </c>
      <c r="N324" s="50">
        <f t="shared" si="28"/>
        <v>3.62</v>
      </c>
      <c r="P324" s="57"/>
      <c r="Q324" s="57"/>
      <c r="R324" s="57"/>
      <c r="S324" s="57"/>
      <c r="T324" s="57"/>
      <c r="U324" s="57"/>
      <c r="V324" s="57"/>
      <c r="W324" s="57"/>
      <c r="X324" s="57"/>
      <c r="Y324" s="57"/>
    </row>
    <row r="325" spans="1:25" ht="14.5">
      <c r="A325" s="10" t="s">
        <v>637</v>
      </c>
      <c r="B325" s="1" t="s">
        <v>638</v>
      </c>
      <c r="C325" s="46">
        <v>10879900</v>
      </c>
      <c r="D325" s="46">
        <v>11244820</v>
      </c>
      <c r="E325" s="49">
        <f t="shared" si="24"/>
        <v>364920</v>
      </c>
      <c r="F325" s="50">
        <f t="shared" si="25"/>
        <v>3.35</v>
      </c>
      <c r="G325" s="46">
        <v>14523654.5442074</v>
      </c>
      <c r="H325" s="46">
        <v>15762871.918271488</v>
      </c>
      <c r="I325" s="49">
        <f t="shared" si="29"/>
        <v>1239217.3740640879</v>
      </c>
      <c r="J325" s="50">
        <f t="shared" si="26"/>
        <v>8.5299999999999994</v>
      </c>
      <c r="K325" s="46">
        <v>25403554.544207424</v>
      </c>
      <c r="L325" s="46">
        <v>27007691.918271489</v>
      </c>
      <c r="M325" s="49">
        <f t="shared" si="27"/>
        <v>1604137.3740640655</v>
      </c>
      <c r="N325" s="50">
        <f t="shared" si="28"/>
        <v>6.31</v>
      </c>
      <c r="P325" s="57"/>
      <c r="Q325" s="57"/>
      <c r="R325" s="57"/>
      <c r="S325" s="57"/>
      <c r="T325" s="57"/>
      <c r="U325" s="57"/>
      <c r="V325" s="57"/>
      <c r="W325" s="57"/>
      <c r="X325" s="57"/>
      <c r="Y325" s="57"/>
    </row>
    <row r="326" spans="1:25" ht="14.5">
      <c r="A326" s="10" t="s">
        <v>639</v>
      </c>
      <c r="B326" s="1" t="s">
        <v>640</v>
      </c>
      <c r="C326" s="46">
        <v>6247043</v>
      </c>
      <c r="D326" s="46">
        <v>6194467</v>
      </c>
      <c r="E326" s="49">
        <f t="shared" si="24"/>
        <v>-52576</v>
      </c>
      <c r="F326" s="50">
        <f t="shared" si="25"/>
        <v>-0.84</v>
      </c>
      <c r="G326" s="46">
        <v>11579032.0532014</v>
      </c>
      <c r="H326" s="46">
        <v>12258752.642318394</v>
      </c>
      <c r="I326" s="49">
        <f t="shared" si="29"/>
        <v>679720.58911699429</v>
      </c>
      <c r="J326" s="50">
        <f t="shared" si="26"/>
        <v>5.87</v>
      </c>
      <c r="K326" s="46">
        <v>17826075.05320137</v>
      </c>
      <c r="L326" s="46">
        <v>18453219.642318394</v>
      </c>
      <c r="M326" s="49">
        <f t="shared" si="27"/>
        <v>627144.58911702409</v>
      </c>
      <c r="N326" s="50">
        <f t="shared" si="28"/>
        <v>3.52</v>
      </c>
      <c r="P326" s="57"/>
      <c r="Q326" s="57"/>
      <c r="R326" s="57"/>
      <c r="S326" s="57"/>
      <c r="T326" s="57"/>
      <c r="U326" s="57"/>
      <c r="V326" s="57"/>
      <c r="W326" s="57"/>
      <c r="X326" s="57"/>
      <c r="Y326" s="57"/>
    </row>
    <row r="327" spans="1:25" ht="14.5">
      <c r="A327" s="10" t="s">
        <v>641</v>
      </c>
      <c r="B327" s="1" t="s">
        <v>642</v>
      </c>
      <c r="C327" s="46">
        <v>19037005</v>
      </c>
      <c r="D327" s="46">
        <v>20117827</v>
      </c>
      <c r="E327" s="49">
        <f t="shared" ref="E327:E390" si="30">D327-(C327)</f>
        <v>1080822</v>
      </c>
      <c r="F327" s="50">
        <f t="shared" ref="F327:F390" si="31">IF(OR(D327=0,(C327)=0),"",ROUND((D327)/(C327)*100-100,2))</f>
        <v>5.68</v>
      </c>
      <c r="G327" s="46">
        <v>30318470.561966602</v>
      </c>
      <c r="H327" s="46">
        <v>31415619.331118885</v>
      </c>
      <c r="I327" s="49">
        <f t="shared" si="29"/>
        <v>1097148.7691522837</v>
      </c>
      <c r="J327" s="50">
        <f t="shared" ref="J327:J390" si="32">IF(OR(H327=0,(G327)=0),"",ROUND((H327)/(G327)*100-100,2))</f>
        <v>3.62</v>
      </c>
      <c r="K327" s="46">
        <v>49355475.561966628</v>
      </c>
      <c r="L327" s="46">
        <v>51533446.331118882</v>
      </c>
      <c r="M327" s="49">
        <f t="shared" ref="M327:M390" si="33">L327-(K327)</f>
        <v>2177970.7691522539</v>
      </c>
      <c r="N327" s="50">
        <f t="shared" ref="N327:N390" si="34">IF(OR(L327=0,(K327)=0),"",ROUND((L327)/(K327)*100-100,2))</f>
        <v>4.41</v>
      </c>
      <c r="P327" s="57"/>
      <c r="Q327" s="57"/>
      <c r="R327" s="57"/>
      <c r="S327" s="57"/>
      <c r="T327" s="57"/>
      <c r="U327" s="57"/>
      <c r="V327" s="57"/>
      <c r="W327" s="57"/>
      <c r="X327" s="57"/>
      <c r="Y327" s="57"/>
    </row>
    <row r="328" spans="1:25" ht="14.5">
      <c r="A328" s="10" t="s">
        <v>643</v>
      </c>
      <c r="B328" s="1" t="s">
        <v>644</v>
      </c>
      <c r="C328" s="46">
        <v>12510309</v>
      </c>
      <c r="D328" s="46">
        <v>12158782</v>
      </c>
      <c r="E328" s="49">
        <f t="shared" si="30"/>
        <v>-351527</v>
      </c>
      <c r="F328" s="50">
        <f t="shared" si="31"/>
        <v>-2.81</v>
      </c>
      <c r="G328" s="46">
        <v>47551296.007430002</v>
      </c>
      <c r="H328" s="46">
        <v>50346494.890781656</v>
      </c>
      <c r="I328" s="49">
        <f t="shared" ref="I328:I391" si="35">H328-(G328)</f>
        <v>2795198.8833516538</v>
      </c>
      <c r="J328" s="50">
        <f t="shared" si="32"/>
        <v>5.88</v>
      </c>
      <c r="K328" s="46">
        <v>60061605.00742998</v>
      </c>
      <c r="L328" s="46">
        <v>62505276.890781656</v>
      </c>
      <c r="M328" s="49">
        <f t="shared" si="33"/>
        <v>2443671.8833516762</v>
      </c>
      <c r="N328" s="50">
        <f t="shared" si="34"/>
        <v>4.07</v>
      </c>
      <c r="P328" s="57"/>
      <c r="Q328" s="57"/>
      <c r="R328" s="57"/>
      <c r="S328" s="57"/>
      <c r="T328" s="57"/>
      <c r="U328" s="57"/>
      <c r="V328" s="57"/>
      <c r="W328" s="57"/>
      <c r="X328" s="57"/>
      <c r="Y328" s="57"/>
    </row>
    <row r="329" spans="1:25" ht="14.5">
      <c r="A329" s="10" t="s">
        <v>645</v>
      </c>
      <c r="B329" s="1" t="s">
        <v>646</v>
      </c>
      <c r="C329" s="46">
        <v>570271</v>
      </c>
      <c r="D329" s="46">
        <v>971878</v>
      </c>
      <c r="E329" s="49">
        <f t="shared" si="30"/>
        <v>401607</v>
      </c>
      <c r="F329" s="50">
        <f t="shared" si="31"/>
        <v>70.42</v>
      </c>
      <c r="G329" s="46">
        <v>20075189.7062166</v>
      </c>
      <c r="H329" s="46">
        <v>20589327.886925574</v>
      </c>
      <c r="I329" s="49">
        <f t="shared" si="35"/>
        <v>514138.1807089746</v>
      </c>
      <c r="J329" s="50">
        <f t="shared" si="32"/>
        <v>2.56</v>
      </c>
      <c r="K329" s="46">
        <v>20645460.706216559</v>
      </c>
      <c r="L329" s="46">
        <v>21561205.886925574</v>
      </c>
      <c r="M329" s="49">
        <f t="shared" si="33"/>
        <v>915745.18070901558</v>
      </c>
      <c r="N329" s="50">
        <f t="shared" si="34"/>
        <v>4.4400000000000004</v>
      </c>
      <c r="P329" s="57"/>
      <c r="Q329" s="57"/>
      <c r="R329" s="57"/>
      <c r="S329" s="57"/>
      <c r="T329" s="57"/>
      <c r="U329" s="57"/>
      <c r="V329" s="57"/>
      <c r="W329" s="57"/>
      <c r="X329" s="57"/>
      <c r="Y329" s="57"/>
    </row>
    <row r="330" spans="1:25" ht="14.5">
      <c r="A330" s="10" t="s">
        <v>647</v>
      </c>
      <c r="B330" s="1" t="s">
        <v>648</v>
      </c>
      <c r="C330" s="46">
        <v>3111712</v>
      </c>
      <c r="D330" s="46">
        <v>2864473</v>
      </c>
      <c r="E330" s="49">
        <f t="shared" si="30"/>
        <v>-247239</v>
      </c>
      <c r="F330" s="50">
        <f t="shared" si="31"/>
        <v>-7.95</v>
      </c>
      <c r="G330" s="46">
        <v>10453026.823389599</v>
      </c>
      <c r="H330" s="46">
        <v>11100209.257064167</v>
      </c>
      <c r="I330" s="49">
        <f t="shared" si="35"/>
        <v>647182.43367456831</v>
      </c>
      <c r="J330" s="50">
        <f t="shared" si="32"/>
        <v>6.19</v>
      </c>
      <c r="K330" s="46">
        <v>13564738.823389634</v>
      </c>
      <c r="L330" s="46">
        <v>13964682.257064167</v>
      </c>
      <c r="M330" s="49">
        <f t="shared" si="33"/>
        <v>399943.43367453292</v>
      </c>
      <c r="N330" s="50">
        <f t="shared" si="34"/>
        <v>2.95</v>
      </c>
      <c r="P330" s="57"/>
      <c r="Q330" s="57"/>
      <c r="R330" s="57"/>
      <c r="S330" s="57"/>
      <c r="T330" s="57"/>
      <c r="U330" s="57"/>
      <c r="V330" s="57"/>
      <c r="W330" s="57"/>
      <c r="X330" s="57"/>
      <c r="Y330" s="57"/>
    </row>
    <row r="331" spans="1:25" ht="14.5">
      <c r="A331" s="10" t="s">
        <v>649</v>
      </c>
      <c r="B331" s="1" t="s">
        <v>650</v>
      </c>
      <c r="C331" s="46">
        <v>3779129</v>
      </c>
      <c r="D331" s="46">
        <v>4379378</v>
      </c>
      <c r="E331" s="49">
        <f t="shared" si="30"/>
        <v>600249</v>
      </c>
      <c r="F331" s="50">
        <f t="shared" si="31"/>
        <v>15.88</v>
      </c>
      <c r="G331" s="46">
        <v>18440660.560268398</v>
      </c>
      <c r="H331" s="46">
        <v>18786284.947447896</v>
      </c>
      <c r="I331" s="49">
        <f t="shared" si="35"/>
        <v>345624.38717949763</v>
      </c>
      <c r="J331" s="50">
        <f t="shared" si="32"/>
        <v>1.87</v>
      </c>
      <c r="K331" s="46">
        <v>22219789.560268354</v>
      </c>
      <c r="L331" s="46">
        <v>23165662.947447896</v>
      </c>
      <c r="M331" s="49">
        <f t="shared" si="33"/>
        <v>945873.38717954233</v>
      </c>
      <c r="N331" s="50">
        <f t="shared" si="34"/>
        <v>4.26</v>
      </c>
      <c r="P331" s="57"/>
      <c r="Q331" s="57"/>
      <c r="R331" s="57"/>
      <c r="S331" s="57"/>
      <c r="T331" s="57"/>
      <c r="U331" s="57"/>
      <c r="V331" s="57"/>
      <c r="W331" s="57"/>
      <c r="X331" s="57"/>
      <c r="Y331" s="57"/>
    </row>
    <row r="332" spans="1:25" ht="14.5">
      <c r="A332" s="10" t="s">
        <v>651</v>
      </c>
      <c r="B332" s="1" t="s">
        <v>652</v>
      </c>
      <c r="C332" s="46">
        <v>3251366</v>
      </c>
      <c r="D332" s="46">
        <v>3547121</v>
      </c>
      <c r="E332" s="49">
        <f t="shared" si="30"/>
        <v>295755</v>
      </c>
      <c r="F332" s="50">
        <f t="shared" si="31"/>
        <v>9.1</v>
      </c>
      <c r="G332" s="46">
        <v>7646076.3046462201</v>
      </c>
      <c r="H332" s="46">
        <v>7799572.8936226144</v>
      </c>
      <c r="I332" s="49">
        <f t="shared" si="35"/>
        <v>153496.58897639439</v>
      </c>
      <c r="J332" s="50">
        <f t="shared" si="32"/>
        <v>2.0099999999999998</v>
      </c>
      <c r="K332" s="46">
        <v>10897442.30464622</v>
      </c>
      <c r="L332" s="46">
        <v>11346693.893622614</v>
      </c>
      <c r="M332" s="49">
        <f t="shared" si="33"/>
        <v>449251.58897639439</v>
      </c>
      <c r="N332" s="50">
        <f t="shared" si="34"/>
        <v>4.12</v>
      </c>
      <c r="P332" s="57"/>
      <c r="Q332" s="57"/>
      <c r="R332" s="57"/>
      <c r="S332" s="57"/>
      <c r="T332" s="57"/>
      <c r="U332" s="57"/>
      <c r="V332" s="57"/>
      <c r="W332" s="57"/>
      <c r="X332" s="57"/>
      <c r="Y332" s="57"/>
    </row>
    <row r="333" spans="1:25" ht="14.5">
      <c r="A333" s="10" t="s">
        <v>653</v>
      </c>
      <c r="B333" s="1" t="s">
        <v>654</v>
      </c>
      <c r="C333" s="46">
        <v>3405389</v>
      </c>
      <c r="D333" s="46">
        <v>4046895</v>
      </c>
      <c r="E333" s="49">
        <f t="shared" si="30"/>
        <v>641506</v>
      </c>
      <c r="F333" s="50">
        <f t="shared" si="31"/>
        <v>18.84</v>
      </c>
      <c r="G333" s="46">
        <v>8326325.6580877304</v>
      </c>
      <c r="H333" s="46">
        <v>7944550.7627731953</v>
      </c>
      <c r="I333" s="49">
        <f t="shared" si="35"/>
        <v>-381774.89531453513</v>
      </c>
      <c r="J333" s="50">
        <f t="shared" si="32"/>
        <v>-4.59</v>
      </c>
      <c r="K333" s="46">
        <v>11731714.658087727</v>
      </c>
      <c r="L333" s="46">
        <v>11991445.762773195</v>
      </c>
      <c r="M333" s="49">
        <f t="shared" si="33"/>
        <v>259731.1046854686</v>
      </c>
      <c r="N333" s="50">
        <f t="shared" si="34"/>
        <v>2.21</v>
      </c>
      <c r="P333" s="57"/>
      <c r="Q333" s="57"/>
      <c r="R333" s="57"/>
      <c r="S333" s="57"/>
      <c r="T333" s="57"/>
      <c r="U333" s="57"/>
      <c r="V333" s="57"/>
      <c r="W333" s="57"/>
      <c r="X333" s="57"/>
      <c r="Y333" s="57"/>
    </row>
    <row r="334" spans="1:25" ht="14.5">
      <c r="A334" s="11" t="s">
        <v>655</v>
      </c>
      <c r="B334" s="12" t="s">
        <v>656</v>
      </c>
      <c r="C334" s="46">
        <v>133825484</v>
      </c>
      <c r="D334" s="46">
        <v>137824526</v>
      </c>
      <c r="E334" s="49">
        <f t="shared" si="30"/>
        <v>3999042</v>
      </c>
      <c r="F334" s="50">
        <f t="shared" si="31"/>
        <v>2.99</v>
      </c>
      <c r="G334" s="46">
        <v>396565095.18528903</v>
      </c>
      <c r="H334" s="46">
        <v>408211278.30386639</v>
      </c>
      <c r="I334" s="49">
        <f t="shared" si="35"/>
        <v>11646183.118577361</v>
      </c>
      <c r="J334" s="50">
        <f t="shared" si="32"/>
        <v>2.94</v>
      </c>
      <c r="K334" s="46">
        <v>530390579.18528855</v>
      </c>
      <c r="L334" s="46">
        <v>546035804.30386627</v>
      </c>
      <c r="M334" s="49">
        <f t="shared" si="33"/>
        <v>15645225.118577719</v>
      </c>
      <c r="N334" s="50">
        <f t="shared" si="34"/>
        <v>2.95</v>
      </c>
      <c r="P334" s="57"/>
      <c r="Q334" s="57"/>
      <c r="R334" s="57"/>
      <c r="S334" s="57"/>
      <c r="T334" s="57"/>
      <c r="U334" s="57"/>
      <c r="V334" s="57"/>
      <c r="W334" s="57"/>
      <c r="X334" s="57"/>
      <c r="Y334" s="57"/>
    </row>
    <row r="335" spans="1:25" ht="14.5">
      <c r="A335" s="10" t="s">
        <v>657</v>
      </c>
      <c r="B335" s="1" t="s">
        <v>658</v>
      </c>
      <c r="C335" s="46">
        <v>12248537</v>
      </c>
      <c r="D335" s="46">
        <v>16812302</v>
      </c>
      <c r="E335" s="49">
        <f t="shared" si="30"/>
        <v>4563765</v>
      </c>
      <c r="F335" s="50">
        <f t="shared" si="31"/>
        <v>37.26</v>
      </c>
      <c r="G335" s="46">
        <v>63176907.107083298</v>
      </c>
      <c r="H335" s="46">
        <v>62681085.213425919</v>
      </c>
      <c r="I335" s="49">
        <f t="shared" si="35"/>
        <v>-495821.89365737885</v>
      </c>
      <c r="J335" s="50">
        <f t="shared" si="32"/>
        <v>-0.78</v>
      </c>
      <c r="K335" s="46">
        <v>75425444.107083321</v>
      </c>
      <c r="L335" s="46">
        <v>79493387.213425919</v>
      </c>
      <c r="M335" s="49">
        <f t="shared" si="33"/>
        <v>4067943.1063425988</v>
      </c>
      <c r="N335" s="50">
        <f t="shared" si="34"/>
        <v>5.39</v>
      </c>
      <c r="P335" s="57"/>
      <c r="Q335" s="57"/>
      <c r="R335" s="57"/>
      <c r="S335" s="57"/>
      <c r="T335" s="57"/>
      <c r="U335" s="57"/>
      <c r="V335" s="57"/>
      <c r="W335" s="57"/>
      <c r="X335" s="57"/>
      <c r="Y335" s="57"/>
    </row>
    <row r="336" spans="1:25" ht="14.5">
      <c r="A336" s="10" t="s">
        <v>659</v>
      </c>
      <c r="B336" s="1" t="s">
        <v>660</v>
      </c>
      <c r="C336" s="46">
        <v>0</v>
      </c>
      <c r="D336" s="46">
        <v>0</v>
      </c>
      <c r="E336" s="49">
        <f t="shared" si="30"/>
        <v>0</v>
      </c>
      <c r="F336" s="50" t="str">
        <f t="shared" si="31"/>
        <v/>
      </c>
      <c r="G336" s="46">
        <v>48726523.670460999</v>
      </c>
      <c r="H336" s="46">
        <v>52839895.579975612</v>
      </c>
      <c r="I336" s="49">
        <f t="shared" si="35"/>
        <v>4113371.9095146134</v>
      </c>
      <c r="J336" s="50">
        <f t="shared" si="32"/>
        <v>8.44</v>
      </c>
      <c r="K336" s="46">
        <v>48726523.670460992</v>
      </c>
      <c r="L336" s="46">
        <v>52839895.579975612</v>
      </c>
      <c r="M336" s="49">
        <f t="shared" si="33"/>
        <v>4113371.9095146209</v>
      </c>
      <c r="N336" s="50">
        <f t="shared" si="34"/>
        <v>8.44</v>
      </c>
      <c r="P336" s="57"/>
      <c r="Q336" s="57"/>
      <c r="R336" s="57"/>
      <c r="S336" s="57"/>
      <c r="T336" s="57"/>
      <c r="U336" s="57"/>
      <c r="V336" s="57"/>
      <c r="W336" s="57"/>
      <c r="X336" s="57"/>
      <c r="Y336" s="57"/>
    </row>
    <row r="337" spans="1:25" ht="14.5">
      <c r="A337" s="10" t="s">
        <v>661</v>
      </c>
      <c r="B337" s="1" t="s">
        <v>662</v>
      </c>
      <c r="C337" s="46">
        <v>3500867</v>
      </c>
      <c r="D337" s="46">
        <v>3244749</v>
      </c>
      <c r="E337" s="49">
        <f t="shared" si="30"/>
        <v>-256118</v>
      </c>
      <c r="F337" s="50">
        <f t="shared" si="31"/>
        <v>-7.32</v>
      </c>
      <c r="G337" s="46">
        <v>16444874.5126632</v>
      </c>
      <c r="H337" s="46">
        <v>17660619.968528904</v>
      </c>
      <c r="I337" s="49">
        <f t="shared" si="35"/>
        <v>1215745.4558657035</v>
      </c>
      <c r="J337" s="50">
        <f t="shared" si="32"/>
        <v>7.39</v>
      </c>
      <c r="K337" s="46">
        <v>19945741.512663219</v>
      </c>
      <c r="L337" s="46">
        <v>20905368.968528904</v>
      </c>
      <c r="M337" s="49">
        <f t="shared" si="33"/>
        <v>959627.4558656849</v>
      </c>
      <c r="N337" s="50">
        <f t="shared" si="34"/>
        <v>4.8099999999999996</v>
      </c>
      <c r="P337" s="57"/>
      <c r="Q337" s="57"/>
      <c r="R337" s="57"/>
      <c r="S337" s="57"/>
      <c r="T337" s="57"/>
      <c r="U337" s="57"/>
      <c r="V337" s="57"/>
      <c r="W337" s="57"/>
      <c r="X337" s="57"/>
      <c r="Y337" s="57"/>
    </row>
    <row r="338" spans="1:25" ht="14.5">
      <c r="A338" s="10" t="s">
        <v>663</v>
      </c>
      <c r="B338" s="1" t="s">
        <v>664</v>
      </c>
      <c r="C338" s="46">
        <v>0</v>
      </c>
      <c r="D338" s="46">
        <v>0</v>
      </c>
      <c r="E338" s="49">
        <f t="shared" si="30"/>
        <v>0</v>
      </c>
      <c r="F338" s="50" t="str">
        <f t="shared" si="31"/>
        <v/>
      </c>
      <c r="G338" s="46">
        <v>18298068.325276598</v>
      </c>
      <c r="H338" s="46">
        <v>20569988.706351709</v>
      </c>
      <c r="I338" s="49">
        <f t="shared" si="35"/>
        <v>2271920.3810751103</v>
      </c>
      <c r="J338" s="50">
        <f t="shared" si="32"/>
        <v>12.42</v>
      </c>
      <c r="K338" s="46">
        <v>18298068.325276621</v>
      </c>
      <c r="L338" s="46">
        <v>20569988.706351709</v>
      </c>
      <c r="M338" s="49">
        <f t="shared" si="33"/>
        <v>2271920.3810750879</v>
      </c>
      <c r="N338" s="50">
        <f t="shared" si="34"/>
        <v>12.42</v>
      </c>
      <c r="P338" s="57"/>
      <c r="Q338" s="57"/>
      <c r="R338" s="57"/>
      <c r="S338" s="57"/>
      <c r="T338" s="57"/>
      <c r="U338" s="57"/>
      <c r="V338" s="57"/>
      <c r="W338" s="57"/>
      <c r="X338" s="57"/>
      <c r="Y338" s="57"/>
    </row>
    <row r="339" spans="1:25" ht="14.5">
      <c r="A339" s="10" t="s">
        <v>665</v>
      </c>
      <c r="B339" s="1" t="s">
        <v>666</v>
      </c>
      <c r="C339" s="46">
        <v>3322928</v>
      </c>
      <c r="D339" s="46">
        <v>0</v>
      </c>
      <c r="E339" s="49">
        <f t="shared" si="30"/>
        <v>-3322928</v>
      </c>
      <c r="F339" s="50" t="str">
        <f t="shared" si="31"/>
        <v/>
      </c>
      <c r="G339" s="46">
        <v>35627534.175344497</v>
      </c>
      <c r="H339" s="46">
        <v>42901116.785847388</v>
      </c>
      <c r="I339" s="49">
        <f t="shared" si="35"/>
        <v>7273582.6105028912</v>
      </c>
      <c r="J339" s="50">
        <f t="shared" si="32"/>
        <v>20.420000000000002</v>
      </c>
      <c r="K339" s="46">
        <v>38950462.175344512</v>
      </c>
      <c r="L339" s="46">
        <v>42901116.785847388</v>
      </c>
      <c r="M339" s="49">
        <f t="shared" si="33"/>
        <v>3950654.6105028763</v>
      </c>
      <c r="N339" s="50">
        <f t="shared" si="34"/>
        <v>10.14</v>
      </c>
      <c r="P339" s="57"/>
      <c r="Q339" s="57"/>
      <c r="R339" s="57"/>
      <c r="S339" s="57"/>
      <c r="T339" s="57"/>
      <c r="U339" s="57"/>
      <c r="V339" s="57"/>
      <c r="W339" s="57"/>
      <c r="X339" s="57"/>
      <c r="Y339" s="57"/>
    </row>
    <row r="340" spans="1:25" ht="14.5">
      <c r="A340" s="10" t="s">
        <v>667</v>
      </c>
      <c r="B340" s="1" t="s">
        <v>668</v>
      </c>
      <c r="C340" s="46">
        <v>35921600</v>
      </c>
      <c r="D340" s="46">
        <v>42640149</v>
      </c>
      <c r="E340" s="49">
        <f t="shared" si="30"/>
        <v>6718549</v>
      </c>
      <c r="F340" s="50">
        <f t="shared" si="31"/>
        <v>18.7</v>
      </c>
      <c r="G340" s="46">
        <v>115076589.674404</v>
      </c>
      <c r="H340" s="46">
        <v>114796493.71839385</v>
      </c>
      <c r="I340" s="49">
        <f t="shared" si="35"/>
        <v>-280095.95601014793</v>
      </c>
      <c r="J340" s="50">
        <f t="shared" si="32"/>
        <v>-0.24</v>
      </c>
      <c r="K340" s="46">
        <v>150998189.67440391</v>
      </c>
      <c r="L340" s="46">
        <v>157436642.71839386</v>
      </c>
      <c r="M340" s="49">
        <f t="shared" si="33"/>
        <v>6438453.0439899564</v>
      </c>
      <c r="N340" s="50">
        <f t="shared" si="34"/>
        <v>4.26</v>
      </c>
      <c r="P340" s="57"/>
      <c r="Q340" s="57"/>
      <c r="R340" s="57"/>
      <c r="S340" s="57"/>
      <c r="T340" s="57"/>
      <c r="U340" s="57"/>
      <c r="V340" s="57"/>
      <c r="W340" s="57"/>
      <c r="X340" s="57"/>
      <c r="Y340" s="57"/>
    </row>
    <row r="341" spans="1:25" ht="14.5">
      <c r="A341" s="10" t="s">
        <v>669</v>
      </c>
      <c r="B341" s="1" t="s">
        <v>670</v>
      </c>
      <c r="C341" s="46">
        <v>7600681</v>
      </c>
      <c r="D341" s="46">
        <v>9335315</v>
      </c>
      <c r="E341" s="49">
        <f t="shared" si="30"/>
        <v>1734634</v>
      </c>
      <c r="F341" s="50">
        <f t="shared" si="31"/>
        <v>22.82</v>
      </c>
      <c r="G341" s="46">
        <v>24744467.984537899</v>
      </c>
      <c r="H341" s="46">
        <v>24573447.34005158</v>
      </c>
      <c r="I341" s="49">
        <f t="shared" si="35"/>
        <v>-171020.64448631927</v>
      </c>
      <c r="J341" s="50">
        <f t="shared" si="32"/>
        <v>-0.69</v>
      </c>
      <c r="K341" s="46">
        <v>32345148.984537937</v>
      </c>
      <c r="L341" s="46">
        <v>33908762.340051576</v>
      </c>
      <c r="M341" s="49">
        <f t="shared" si="33"/>
        <v>1563613.3555136397</v>
      </c>
      <c r="N341" s="50">
        <f t="shared" si="34"/>
        <v>4.83</v>
      </c>
      <c r="P341" s="57"/>
      <c r="Q341" s="57"/>
      <c r="R341" s="57"/>
      <c r="S341" s="57"/>
      <c r="T341" s="57"/>
      <c r="U341" s="57"/>
      <c r="V341" s="57"/>
      <c r="W341" s="57"/>
      <c r="X341" s="57"/>
      <c r="Y341" s="57"/>
    </row>
    <row r="342" spans="1:25" ht="14.5">
      <c r="A342" s="10" t="s">
        <v>671</v>
      </c>
      <c r="B342" s="1" t="s">
        <v>672</v>
      </c>
      <c r="C342" s="46">
        <v>0</v>
      </c>
      <c r="D342" s="46">
        <v>0</v>
      </c>
      <c r="E342" s="49">
        <f t="shared" si="30"/>
        <v>0</v>
      </c>
      <c r="F342" s="50" t="str">
        <f t="shared" si="31"/>
        <v/>
      </c>
      <c r="G342" s="46">
        <v>52389045.755960204</v>
      </c>
      <c r="H342" s="46">
        <v>66362910.694683127</v>
      </c>
      <c r="I342" s="49">
        <f t="shared" si="35"/>
        <v>13973864.938722923</v>
      </c>
      <c r="J342" s="50">
        <f t="shared" si="32"/>
        <v>26.67</v>
      </c>
      <c r="K342" s="46">
        <v>52389045.755960189</v>
      </c>
      <c r="L342" s="46">
        <v>66362910.694683127</v>
      </c>
      <c r="M342" s="49">
        <f t="shared" si="33"/>
        <v>13973864.938722938</v>
      </c>
      <c r="N342" s="50">
        <f t="shared" si="34"/>
        <v>26.67</v>
      </c>
      <c r="P342" s="57"/>
      <c r="Q342" s="57"/>
      <c r="R342" s="57"/>
      <c r="S342" s="57"/>
      <c r="T342" s="57"/>
      <c r="U342" s="57"/>
      <c r="V342" s="57"/>
      <c r="W342" s="57"/>
      <c r="X342" s="57"/>
      <c r="Y342" s="57"/>
    </row>
    <row r="343" spans="1:25" ht="14.5">
      <c r="A343" s="10" t="s">
        <v>673</v>
      </c>
      <c r="B343" s="1" t="s">
        <v>674</v>
      </c>
      <c r="C343" s="46">
        <v>3839292</v>
      </c>
      <c r="D343" s="46">
        <v>3769253</v>
      </c>
      <c r="E343" s="49">
        <f t="shared" si="30"/>
        <v>-70039</v>
      </c>
      <c r="F343" s="50">
        <f t="shared" si="31"/>
        <v>-1.82</v>
      </c>
      <c r="G343" s="46">
        <v>11412456.918469099</v>
      </c>
      <c r="H343" s="46">
        <v>11955646.532419359</v>
      </c>
      <c r="I343" s="49">
        <f t="shared" si="35"/>
        <v>543189.61395025998</v>
      </c>
      <c r="J343" s="50">
        <f t="shared" si="32"/>
        <v>4.76</v>
      </c>
      <c r="K343" s="46">
        <v>15251748.918469055</v>
      </c>
      <c r="L343" s="46">
        <v>15724899.532419359</v>
      </c>
      <c r="M343" s="49">
        <f t="shared" si="33"/>
        <v>473150.61395030469</v>
      </c>
      <c r="N343" s="50">
        <f t="shared" si="34"/>
        <v>3.1</v>
      </c>
      <c r="P343" s="57"/>
      <c r="Q343" s="57"/>
      <c r="R343" s="57"/>
      <c r="S343" s="57"/>
      <c r="T343" s="57"/>
      <c r="U343" s="57"/>
      <c r="V343" s="57"/>
      <c r="W343" s="57"/>
      <c r="X343" s="57"/>
      <c r="Y343" s="57"/>
    </row>
    <row r="344" spans="1:25" ht="14.5">
      <c r="A344" s="10" t="s">
        <v>675</v>
      </c>
      <c r="B344" s="1" t="s">
        <v>676</v>
      </c>
      <c r="C344" s="46">
        <v>4758284</v>
      </c>
      <c r="D344" s="46">
        <v>4195750</v>
      </c>
      <c r="E344" s="49">
        <f t="shared" si="30"/>
        <v>-562534</v>
      </c>
      <c r="F344" s="50">
        <f t="shared" si="31"/>
        <v>-11.82</v>
      </c>
      <c r="G344" s="46">
        <v>15985717.3223093</v>
      </c>
      <c r="H344" s="46">
        <v>17635437.210419174</v>
      </c>
      <c r="I344" s="49">
        <f t="shared" si="35"/>
        <v>1649719.888109874</v>
      </c>
      <c r="J344" s="50">
        <f t="shared" si="32"/>
        <v>10.32</v>
      </c>
      <c r="K344" s="46">
        <v>20744001.322309285</v>
      </c>
      <c r="L344" s="46">
        <v>21831187.210419174</v>
      </c>
      <c r="M344" s="49">
        <f t="shared" si="33"/>
        <v>1087185.8881098889</v>
      </c>
      <c r="N344" s="50">
        <f t="shared" si="34"/>
        <v>5.24</v>
      </c>
      <c r="P344" s="57"/>
      <c r="Q344" s="57"/>
      <c r="R344" s="57"/>
      <c r="S344" s="57"/>
      <c r="T344" s="57"/>
      <c r="U344" s="57"/>
      <c r="V344" s="57"/>
      <c r="W344" s="57"/>
      <c r="X344" s="57"/>
      <c r="Y344" s="57"/>
    </row>
    <row r="345" spans="1:25" ht="14.5">
      <c r="A345" s="10" t="s">
        <v>677</v>
      </c>
      <c r="B345" s="1" t="s">
        <v>678</v>
      </c>
      <c r="C345" s="46">
        <v>1567058</v>
      </c>
      <c r="D345" s="46">
        <v>1399806</v>
      </c>
      <c r="E345" s="49">
        <f t="shared" si="30"/>
        <v>-167252</v>
      </c>
      <c r="F345" s="50">
        <f t="shared" si="31"/>
        <v>-10.67</v>
      </c>
      <c r="G345" s="46">
        <v>16891460.5413156</v>
      </c>
      <c r="H345" s="46">
        <v>17676958.234924309</v>
      </c>
      <c r="I345" s="49">
        <f t="shared" si="35"/>
        <v>785497.69360870868</v>
      </c>
      <c r="J345" s="50">
        <f t="shared" si="32"/>
        <v>4.6500000000000004</v>
      </c>
      <c r="K345" s="46">
        <v>18458518.541315626</v>
      </c>
      <c r="L345" s="46">
        <v>19076764.234924309</v>
      </c>
      <c r="M345" s="49">
        <f t="shared" si="33"/>
        <v>618245.6936086826</v>
      </c>
      <c r="N345" s="50">
        <f t="shared" si="34"/>
        <v>3.35</v>
      </c>
      <c r="P345" s="57"/>
      <c r="Q345" s="57"/>
      <c r="R345" s="57"/>
      <c r="S345" s="57"/>
      <c r="T345" s="57"/>
      <c r="U345" s="57"/>
      <c r="V345" s="57"/>
      <c r="W345" s="57"/>
      <c r="X345" s="57"/>
      <c r="Y345" s="57"/>
    </row>
    <row r="346" spans="1:25" ht="14.5">
      <c r="A346" s="11" t="s">
        <v>679</v>
      </c>
      <c r="B346" s="12" t="s">
        <v>680</v>
      </c>
      <c r="C346" s="46">
        <v>72759247</v>
      </c>
      <c r="D346" s="46">
        <v>81397324</v>
      </c>
      <c r="E346" s="49">
        <f t="shared" si="30"/>
        <v>8638077</v>
      </c>
      <c r="F346" s="50">
        <f t="shared" si="31"/>
        <v>11.87</v>
      </c>
      <c r="G346" s="46">
        <v>418773645.98782498</v>
      </c>
      <c r="H346" s="46">
        <v>449653599.985021</v>
      </c>
      <c r="I346" s="49">
        <f t="shared" si="35"/>
        <v>30879953.997196019</v>
      </c>
      <c r="J346" s="50">
        <f t="shared" si="32"/>
        <v>7.37</v>
      </c>
      <c r="K346" s="46">
        <v>491532892.98782462</v>
      </c>
      <c r="L346" s="46">
        <v>531050923.985021</v>
      </c>
      <c r="M346" s="49">
        <f t="shared" si="33"/>
        <v>39518030.997196376</v>
      </c>
      <c r="N346" s="50">
        <f t="shared" si="34"/>
        <v>8.0399999999999991</v>
      </c>
      <c r="P346" s="57"/>
      <c r="Q346" s="57"/>
      <c r="R346" s="57"/>
      <c r="S346" s="57"/>
      <c r="T346" s="57"/>
      <c r="U346" s="57"/>
      <c r="V346" s="57"/>
      <c r="W346" s="57"/>
      <c r="X346" s="57"/>
      <c r="Y346" s="57"/>
    </row>
    <row r="347" spans="1:25" ht="14.5">
      <c r="A347" s="10" t="s">
        <v>681</v>
      </c>
      <c r="B347" s="1" t="s">
        <v>682</v>
      </c>
      <c r="C347" s="46">
        <v>3502140</v>
      </c>
      <c r="D347" s="46">
        <v>2816130</v>
      </c>
      <c r="E347" s="49">
        <f t="shared" si="30"/>
        <v>-686010</v>
      </c>
      <c r="F347" s="50">
        <f t="shared" si="31"/>
        <v>-19.59</v>
      </c>
      <c r="G347" s="46">
        <v>7323549.33051915</v>
      </c>
      <c r="H347" s="46">
        <v>8287878.0369222043</v>
      </c>
      <c r="I347" s="49">
        <f t="shared" si="35"/>
        <v>964328.7064030543</v>
      </c>
      <c r="J347" s="50">
        <f t="shared" si="32"/>
        <v>13.17</v>
      </c>
      <c r="K347" s="46">
        <v>10825689.330519155</v>
      </c>
      <c r="L347" s="46">
        <v>11104008.036922205</v>
      </c>
      <c r="M347" s="49">
        <f t="shared" si="33"/>
        <v>278318.70640305057</v>
      </c>
      <c r="N347" s="50">
        <f t="shared" si="34"/>
        <v>2.57</v>
      </c>
      <c r="P347" s="57"/>
      <c r="Q347" s="57"/>
      <c r="R347" s="57"/>
      <c r="S347" s="57"/>
      <c r="T347" s="57"/>
      <c r="U347" s="57"/>
      <c r="V347" s="57"/>
      <c r="W347" s="57"/>
      <c r="X347" s="57"/>
      <c r="Y347" s="57"/>
    </row>
    <row r="348" spans="1:25" ht="14.5">
      <c r="A348" s="10" t="s">
        <v>683</v>
      </c>
      <c r="B348" s="1" t="s">
        <v>684</v>
      </c>
      <c r="C348" s="46">
        <v>11855194</v>
      </c>
      <c r="D348" s="46">
        <v>11605578</v>
      </c>
      <c r="E348" s="49">
        <f t="shared" si="30"/>
        <v>-249616</v>
      </c>
      <c r="F348" s="50">
        <f t="shared" si="31"/>
        <v>-2.11</v>
      </c>
      <c r="G348" s="46">
        <v>12879590.2083483</v>
      </c>
      <c r="H348" s="46">
        <v>14880201.327186961</v>
      </c>
      <c r="I348" s="49">
        <f t="shared" si="35"/>
        <v>2000611.1188386604</v>
      </c>
      <c r="J348" s="50">
        <f t="shared" si="32"/>
        <v>15.53</v>
      </c>
      <c r="K348" s="46">
        <v>24734784.208348311</v>
      </c>
      <c r="L348" s="46">
        <v>26485779.327186961</v>
      </c>
      <c r="M348" s="49">
        <f t="shared" si="33"/>
        <v>1750995.1188386492</v>
      </c>
      <c r="N348" s="50">
        <f t="shared" si="34"/>
        <v>7.08</v>
      </c>
      <c r="P348" s="57"/>
      <c r="Q348" s="57"/>
      <c r="R348" s="57"/>
      <c r="S348" s="57"/>
      <c r="T348" s="57"/>
      <c r="U348" s="57"/>
      <c r="V348" s="57"/>
      <c r="W348" s="57"/>
      <c r="X348" s="57"/>
      <c r="Y348" s="57"/>
    </row>
    <row r="349" spans="1:25" ht="14.5">
      <c r="A349" s="10" t="s">
        <v>685</v>
      </c>
      <c r="B349" s="1" t="s">
        <v>686</v>
      </c>
      <c r="C349" s="46">
        <v>2938498</v>
      </c>
      <c r="D349" s="46">
        <v>2749687</v>
      </c>
      <c r="E349" s="49">
        <f t="shared" si="30"/>
        <v>-188811</v>
      </c>
      <c r="F349" s="50">
        <f t="shared" si="31"/>
        <v>-6.43</v>
      </c>
      <c r="G349" s="46">
        <v>13401734.3575982</v>
      </c>
      <c r="H349" s="46">
        <v>14165382.107716935</v>
      </c>
      <c r="I349" s="49">
        <f t="shared" si="35"/>
        <v>763647.75011873432</v>
      </c>
      <c r="J349" s="50">
        <f t="shared" si="32"/>
        <v>5.7</v>
      </c>
      <c r="K349" s="46">
        <v>16340232.357598204</v>
      </c>
      <c r="L349" s="46">
        <v>16915069.107716933</v>
      </c>
      <c r="M349" s="49">
        <f t="shared" si="33"/>
        <v>574836.75011872873</v>
      </c>
      <c r="N349" s="50">
        <f t="shared" si="34"/>
        <v>3.52</v>
      </c>
      <c r="P349" s="57"/>
      <c r="Q349" s="57"/>
      <c r="R349" s="57"/>
      <c r="S349" s="57"/>
      <c r="T349" s="57"/>
      <c r="U349" s="57"/>
      <c r="V349" s="57"/>
      <c r="W349" s="57"/>
      <c r="X349" s="57"/>
      <c r="Y349" s="57"/>
    </row>
    <row r="350" spans="1:25" ht="14.5">
      <c r="A350" s="10" t="s">
        <v>687</v>
      </c>
      <c r="B350" s="1" t="s">
        <v>688</v>
      </c>
      <c r="C350" s="46">
        <v>4962258</v>
      </c>
      <c r="D350" s="46">
        <v>5897927</v>
      </c>
      <c r="E350" s="49">
        <f t="shared" si="30"/>
        <v>935669</v>
      </c>
      <c r="F350" s="50">
        <f t="shared" si="31"/>
        <v>18.86</v>
      </c>
      <c r="G350" s="46">
        <v>23801787.9593032</v>
      </c>
      <c r="H350" s="46">
        <v>24093718.553796224</v>
      </c>
      <c r="I350" s="49">
        <f t="shared" si="35"/>
        <v>291930.59449302405</v>
      </c>
      <c r="J350" s="50">
        <f t="shared" si="32"/>
        <v>1.23</v>
      </c>
      <c r="K350" s="46">
        <v>28764045.959303245</v>
      </c>
      <c r="L350" s="46">
        <v>29991645.553796224</v>
      </c>
      <c r="M350" s="49">
        <f t="shared" si="33"/>
        <v>1227599.5944929793</v>
      </c>
      <c r="N350" s="50">
        <f t="shared" si="34"/>
        <v>4.2699999999999996</v>
      </c>
      <c r="P350" s="57"/>
      <c r="Q350" s="57"/>
      <c r="R350" s="57"/>
      <c r="S350" s="57"/>
      <c r="T350" s="57"/>
      <c r="U350" s="57"/>
      <c r="V350" s="57"/>
      <c r="W350" s="57"/>
      <c r="X350" s="57"/>
      <c r="Y350" s="57"/>
    </row>
    <row r="351" spans="1:25" ht="14.5">
      <c r="A351" s="10" t="s">
        <v>689</v>
      </c>
      <c r="B351" s="1" t="s">
        <v>690</v>
      </c>
      <c r="C351" s="46">
        <v>0</v>
      </c>
      <c r="D351" s="46">
        <v>742472</v>
      </c>
      <c r="E351" s="49">
        <f t="shared" si="30"/>
        <v>742472</v>
      </c>
      <c r="F351" s="50" t="str">
        <f t="shared" si="31"/>
        <v/>
      </c>
      <c r="G351" s="46">
        <v>41098596.623679601</v>
      </c>
      <c r="H351" s="46">
        <v>41779920.809662603</v>
      </c>
      <c r="I351" s="49">
        <f t="shared" si="35"/>
        <v>681324.18598300219</v>
      </c>
      <c r="J351" s="50">
        <f t="shared" si="32"/>
        <v>1.66</v>
      </c>
      <c r="K351" s="46">
        <v>41098596.623679623</v>
      </c>
      <c r="L351" s="46">
        <v>42522392.809662603</v>
      </c>
      <c r="M351" s="49">
        <f t="shared" si="33"/>
        <v>1423796.1859829798</v>
      </c>
      <c r="N351" s="50">
        <f t="shared" si="34"/>
        <v>3.46</v>
      </c>
      <c r="P351" s="57"/>
      <c r="Q351" s="57"/>
      <c r="R351" s="57"/>
      <c r="S351" s="57"/>
      <c r="T351" s="57"/>
      <c r="U351" s="57"/>
      <c r="V351" s="57"/>
      <c r="W351" s="57"/>
      <c r="X351" s="57"/>
      <c r="Y351" s="57"/>
    </row>
    <row r="352" spans="1:25" ht="14.5">
      <c r="A352" s="10" t="s">
        <v>691</v>
      </c>
      <c r="B352" s="1" t="s">
        <v>692</v>
      </c>
      <c r="C352" s="46">
        <v>0</v>
      </c>
      <c r="D352" s="46">
        <v>0</v>
      </c>
      <c r="E352" s="49">
        <f t="shared" si="30"/>
        <v>0</v>
      </c>
      <c r="F352" s="50" t="str">
        <f t="shared" si="31"/>
        <v/>
      </c>
      <c r="G352" s="46">
        <v>23304535.102904499</v>
      </c>
      <c r="H352" s="46">
        <v>23430753.997364115</v>
      </c>
      <c r="I352" s="49">
        <f t="shared" si="35"/>
        <v>126218.89445961639</v>
      </c>
      <c r="J352" s="50">
        <f t="shared" si="32"/>
        <v>0.54</v>
      </c>
      <c r="K352" s="46">
        <v>23304535.102904532</v>
      </c>
      <c r="L352" s="46">
        <v>23430753.997364115</v>
      </c>
      <c r="M352" s="49">
        <f t="shared" si="33"/>
        <v>126218.89445958287</v>
      </c>
      <c r="N352" s="50">
        <f t="shared" si="34"/>
        <v>0.54</v>
      </c>
      <c r="P352" s="57"/>
      <c r="Q352" s="57"/>
      <c r="R352" s="57"/>
      <c r="S352" s="57"/>
      <c r="T352" s="57"/>
      <c r="U352" s="57"/>
      <c r="V352" s="57"/>
      <c r="W352" s="57"/>
      <c r="X352" s="57"/>
      <c r="Y352" s="57"/>
    </row>
    <row r="353" spans="1:25" ht="14.5">
      <c r="A353" s="10" t="s">
        <v>693</v>
      </c>
      <c r="B353" s="1" t="s">
        <v>694</v>
      </c>
      <c r="C353" s="46">
        <v>1944041</v>
      </c>
      <c r="D353" s="46">
        <v>2169268</v>
      </c>
      <c r="E353" s="49">
        <f t="shared" si="30"/>
        <v>225227</v>
      </c>
      <c r="F353" s="50">
        <f t="shared" si="31"/>
        <v>11.59</v>
      </c>
      <c r="G353" s="46">
        <v>11563246.000634201</v>
      </c>
      <c r="H353" s="46">
        <v>12287216.519227128</v>
      </c>
      <c r="I353" s="49">
        <f t="shared" si="35"/>
        <v>723970.5185929276</v>
      </c>
      <c r="J353" s="50">
        <f t="shared" si="32"/>
        <v>6.26</v>
      </c>
      <c r="K353" s="46">
        <v>13507287.000634152</v>
      </c>
      <c r="L353" s="46">
        <v>14456484.519227128</v>
      </c>
      <c r="M353" s="49">
        <f t="shared" si="33"/>
        <v>949197.51859297603</v>
      </c>
      <c r="N353" s="50">
        <f t="shared" si="34"/>
        <v>7.03</v>
      </c>
      <c r="P353" s="57"/>
      <c r="Q353" s="57"/>
      <c r="R353" s="57"/>
      <c r="S353" s="57"/>
      <c r="T353" s="57"/>
      <c r="U353" s="57"/>
      <c r="V353" s="57"/>
      <c r="W353" s="57"/>
      <c r="X353" s="57"/>
      <c r="Y353" s="57"/>
    </row>
    <row r="354" spans="1:25" ht="14.5">
      <c r="A354" s="10" t="s">
        <v>695</v>
      </c>
      <c r="B354" s="1" t="s">
        <v>696</v>
      </c>
      <c r="C354" s="46">
        <v>72611883</v>
      </c>
      <c r="D354" s="46">
        <v>73400534</v>
      </c>
      <c r="E354" s="49">
        <f t="shared" si="30"/>
        <v>788651</v>
      </c>
      <c r="F354" s="50">
        <f t="shared" si="31"/>
        <v>1.0900000000000001</v>
      </c>
      <c r="G354" s="46">
        <v>186224837.997675</v>
      </c>
      <c r="H354" s="46">
        <v>197805434.86533123</v>
      </c>
      <c r="I354" s="49">
        <f t="shared" si="35"/>
        <v>11580596.867656231</v>
      </c>
      <c r="J354" s="50">
        <f t="shared" si="32"/>
        <v>6.22</v>
      </c>
      <c r="K354" s="46">
        <v>258836720.99767548</v>
      </c>
      <c r="L354" s="46">
        <v>271205968.86533123</v>
      </c>
      <c r="M354" s="49">
        <f t="shared" si="33"/>
        <v>12369247.867655754</v>
      </c>
      <c r="N354" s="50">
        <f t="shared" si="34"/>
        <v>4.78</v>
      </c>
      <c r="P354" s="57"/>
      <c r="Q354" s="57"/>
      <c r="R354" s="57"/>
      <c r="S354" s="57"/>
      <c r="T354" s="57"/>
      <c r="U354" s="57"/>
      <c r="V354" s="57"/>
      <c r="W354" s="57"/>
      <c r="X354" s="57"/>
      <c r="Y354" s="57"/>
    </row>
    <row r="355" spans="1:25" ht="14.5">
      <c r="A355" s="10" t="s">
        <v>697</v>
      </c>
      <c r="B355" s="1" t="s">
        <v>698</v>
      </c>
      <c r="C355" s="46">
        <v>5141137</v>
      </c>
      <c r="D355" s="46">
        <v>3921675</v>
      </c>
      <c r="E355" s="49">
        <f t="shared" si="30"/>
        <v>-1219462</v>
      </c>
      <c r="F355" s="50">
        <f t="shared" si="31"/>
        <v>-23.72</v>
      </c>
      <c r="G355" s="46">
        <v>26093080.779968601</v>
      </c>
      <c r="H355" s="46">
        <v>28803084.572252676</v>
      </c>
      <c r="I355" s="49">
        <f t="shared" si="35"/>
        <v>2710003.7922840752</v>
      </c>
      <c r="J355" s="50">
        <f t="shared" si="32"/>
        <v>10.39</v>
      </c>
      <c r="K355" s="46">
        <v>31234217.779968552</v>
      </c>
      <c r="L355" s="46">
        <v>32724759.572252676</v>
      </c>
      <c r="M355" s="49">
        <f t="shared" si="33"/>
        <v>1490541.7922841236</v>
      </c>
      <c r="N355" s="50">
        <f t="shared" si="34"/>
        <v>4.7699999999999996</v>
      </c>
      <c r="P355" s="57"/>
      <c r="Q355" s="57"/>
      <c r="R355" s="57"/>
      <c r="S355" s="57"/>
      <c r="T355" s="57"/>
      <c r="U355" s="57"/>
      <c r="V355" s="57"/>
      <c r="W355" s="57"/>
      <c r="X355" s="57"/>
      <c r="Y355" s="57"/>
    </row>
    <row r="356" spans="1:25" ht="14.5">
      <c r="A356" s="10" t="s">
        <v>699</v>
      </c>
      <c r="B356" s="1" t="s">
        <v>700</v>
      </c>
      <c r="C356" s="46">
        <v>0</v>
      </c>
      <c r="D356" s="46">
        <v>0</v>
      </c>
      <c r="E356" s="49">
        <f t="shared" si="30"/>
        <v>0</v>
      </c>
      <c r="F356" s="50" t="str">
        <f t="shared" si="31"/>
        <v/>
      </c>
      <c r="G356" s="46">
        <v>18584466.048146401</v>
      </c>
      <c r="H356" s="46">
        <v>19283791.210692596</v>
      </c>
      <c r="I356" s="49">
        <f t="shared" si="35"/>
        <v>699325.16254619509</v>
      </c>
      <c r="J356" s="50">
        <f t="shared" si="32"/>
        <v>3.76</v>
      </c>
      <c r="K356" s="46">
        <v>18584466.048146434</v>
      </c>
      <c r="L356" s="46">
        <v>19283791.210692596</v>
      </c>
      <c r="M356" s="49">
        <f t="shared" si="33"/>
        <v>699325.16254616156</v>
      </c>
      <c r="N356" s="50">
        <f t="shared" si="34"/>
        <v>3.76</v>
      </c>
      <c r="P356" s="57"/>
      <c r="Q356" s="57"/>
      <c r="R356" s="57"/>
      <c r="S356" s="57"/>
      <c r="T356" s="57"/>
      <c r="U356" s="57"/>
      <c r="V356" s="57"/>
      <c r="W356" s="57"/>
      <c r="X356" s="57"/>
      <c r="Y356" s="57"/>
    </row>
    <row r="357" spans="1:25" ht="14.5">
      <c r="A357" s="11" t="s">
        <v>701</v>
      </c>
      <c r="B357" s="12" t="s">
        <v>702</v>
      </c>
      <c r="C357" s="46">
        <v>102955151</v>
      </c>
      <c r="D357" s="46">
        <v>103303271</v>
      </c>
      <c r="E357" s="49">
        <f t="shared" si="30"/>
        <v>348120</v>
      </c>
      <c r="F357" s="50">
        <f t="shared" si="31"/>
        <v>0.34</v>
      </c>
      <c r="G357" s="46">
        <v>364275424.40877801</v>
      </c>
      <c r="H357" s="46">
        <v>384817382.00015271</v>
      </c>
      <c r="I357" s="49">
        <f t="shared" si="35"/>
        <v>20541957.591374695</v>
      </c>
      <c r="J357" s="50">
        <f t="shared" si="32"/>
        <v>5.64</v>
      </c>
      <c r="K357" s="46">
        <v>467230575.40877771</v>
      </c>
      <c r="L357" s="46">
        <v>488120653.00015265</v>
      </c>
      <c r="M357" s="49">
        <f t="shared" si="33"/>
        <v>20890077.591374934</v>
      </c>
      <c r="N357" s="50">
        <f t="shared" si="34"/>
        <v>4.47</v>
      </c>
      <c r="P357" s="57"/>
      <c r="Q357" s="57"/>
      <c r="R357" s="57"/>
      <c r="S357" s="57"/>
      <c r="T357" s="57"/>
      <c r="U357" s="57"/>
      <c r="V357" s="57"/>
      <c r="W357" s="57"/>
      <c r="X357" s="57"/>
      <c r="Y357" s="57"/>
    </row>
    <row r="358" spans="1:25" s="12" customFormat="1" ht="14.5">
      <c r="A358" s="11"/>
      <c r="B358" s="12" t="s">
        <v>703</v>
      </c>
      <c r="C358" s="46">
        <v>422443003</v>
      </c>
      <c r="D358" s="46">
        <v>437989211</v>
      </c>
      <c r="E358" s="49">
        <f t="shared" si="30"/>
        <v>15546208</v>
      </c>
      <c r="F358" s="50">
        <f t="shared" si="31"/>
        <v>3.68</v>
      </c>
      <c r="G358" s="46">
        <v>2303104308.9805999</v>
      </c>
      <c r="H358" s="46">
        <v>2391869216.2496033</v>
      </c>
      <c r="I358" s="49">
        <f t="shared" si="35"/>
        <v>88764907.269003391</v>
      </c>
      <c r="J358" s="50">
        <f t="shared" si="32"/>
        <v>3.85</v>
      </c>
      <c r="K358" s="46">
        <v>2725547311.9805951</v>
      </c>
      <c r="L358" s="46">
        <v>2829858427.2496033</v>
      </c>
      <c r="M358" s="49">
        <f t="shared" si="33"/>
        <v>104311115.26900816</v>
      </c>
      <c r="N358" s="50">
        <f t="shared" si="34"/>
        <v>3.83</v>
      </c>
      <c r="P358" s="57"/>
      <c r="Q358" s="57"/>
      <c r="R358" s="57"/>
      <c r="S358" s="57"/>
      <c r="T358" s="57"/>
      <c r="U358" s="57"/>
      <c r="V358" s="57"/>
      <c r="W358" s="57"/>
      <c r="X358" s="57"/>
      <c r="Y358" s="57"/>
    </row>
    <row r="359" spans="1:25" ht="14.5">
      <c r="A359" s="10" t="s">
        <v>704</v>
      </c>
      <c r="B359" s="1" t="s">
        <v>705</v>
      </c>
      <c r="C359" s="46">
        <v>1173479</v>
      </c>
      <c r="D359" s="46">
        <v>0</v>
      </c>
      <c r="E359" s="49">
        <f t="shared" si="30"/>
        <v>-1173479</v>
      </c>
      <c r="F359" s="50" t="str">
        <f t="shared" si="31"/>
        <v/>
      </c>
      <c r="G359" s="46">
        <v>8962781.96038647</v>
      </c>
      <c r="H359" s="46">
        <v>10973308.73186738</v>
      </c>
      <c r="I359" s="49">
        <f t="shared" si="35"/>
        <v>2010526.7714809105</v>
      </c>
      <c r="J359" s="50">
        <f t="shared" si="32"/>
        <v>22.43</v>
      </c>
      <c r="K359" s="46">
        <v>10136260.960386472</v>
      </c>
      <c r="L359" s="46">
        <v>10973308.73186738</v>
      </c>
      <c r="M359" s="49">
        <f t="shared" si="33"/>
        <v>837047.77148090862</v>
      </c>
      <c r="N359" s="50">
        <f t="shared" si="34"/>
        <v>8.26</v>
      </c>
      <c r="P359" s="57"/>
      <c r="Q359" s="57"/>
      <c r="R359" s="57"/>
      <c r="S359" s="57"/>
      <c r="T359" s="57"/>
      <c r="U359" s="57"/>
      <c r="V359" s="57"/>
      <c r="W359" s="57"/>
      <c r="X359" s="57"/>
      <c r="Y359" s="57"/>
    </row>
    <row r="360" spans="1:25" ht="14.5">
      <c r="A360" s="10" t="s">
        <v>706</v>
      </c>
      <c r="B360" s="1" t="s">
        <v>707</v>
      </c>
      <c r="C360" s="46">
        <v>0</v>
      </c>
      <c r="D360" s="46">
        <v>0</v>
      </c>
      <c r="E360" s="49">
        <f t="shared" si="30"/>
        <v>0</v>
      </c>
      <c r="F360" s="50" t="str">
        <f t="shared" si="31"/>
        <v/>
      </c>
      <c r="G360" s="46">
        <v>49101569.7268686</v>
      </c>
      <c r="H360" s="46">
        <v>60368986.712689944</v>
      </c>
      <c r="I360" s="49">
        <f t="shared" si="35"/>
        <v>11267416.985821344</v>
      </c>
      <c r="J360" s="50">
        <f t="shared" si="32"/>
        <v>22.95</v>
      </c>
      <c r="K360" s="46">
        <v>49101569.726868592</v>
      </c>
      <c r="L360" s="46">
        <v>60368986.712689944</v>
      </c>
      <c r="M360" s="49">
        <f t="shared" si="33"/>
        <v>11267416.985821351</v>
      </c>
      <c r="N360" s="50">
        <f t="shared" si="34"/>
        <v>22.95</v>
      </c>
      <c r="P360" s="57"/>
      <c r="Q360" s="57"/>
      <c r="R360" s="57"/>
      <c r="S360" s="57"/>
      <c r="T360" s="57"/>
      <c r="U360" s="57"/>
      <c r="V360" s="57"/>
      <c r="W360" s="57"/>
      <c r="X360" s="57"/>
      <c r="Y360" s="57"/>
    </row>
    <row r="361" spans="1:25" ht="14.5">
      <c r="A361" s="10" t="s">
        <v>708</v>
      </c>
      <c r="B361" s="1" t="s">
        <v>709</v>
      </c>
      <c r="C361" s="46">
        <v>12520437</v>
      </c>
      <c r="D361" s="46">
        <v>11984008</v>
      </c>
      <c r="E361" s="49">
        <f t="shared" si="30"/>
        <v>-536429</v>
      </c>
      <c r="F361" s="50">
        <f t="shared" si="31"/>
        <v>-4.28</v>
      </c>
      <c r="G361" s="46">
        <v>36780477.987842403</v>
      </c>
      <c r="H361" s="46">
        <v>38693783.755763002</v>
      </c>
      <c r="I361" s="49">
        <f t="shared" si="35"/>
        <v>1913305.7679205984</v>
      </c>
      <c r="J361" s="50">
        <f t="shared" si="32"/>
        <v>5.2</v>
      </c>
      <c r="K361" s="46">
        <v>49300914.987842396</v>
      </c>
      <c r="L361" s="46">
        <v>50677791.755763002</v>
      </c>
      <c r="M361" s="49">
        <f t="shared" si="33"/>
        <v>1376876.7679206058</v>
      </c>
      <c r="N361" s="50">
        <f t="shared" si="34"/>
        <v>2.79</v>
      </c>
      <c r="P361" s="57"/>
      <c r="Q361" s="57"/>
      <c r="R361" s="57"/>
      <c r="S361" s="57"/>
      <c r="T361" s="57"/>
      <c r="U361" s="57"/>
      <c r="V361" s="57"/>
      <c r="W361" s="57"/>
      <c r="X361" s="57"/>
      <c r="Y361" s="57"/>
    </row>
    <row r="362" spans="1:25" ht="14.5">
      <c r="A362" s="10" t="s">
        <v>710</v>
      </c>
      <c r="B362" s="1" t="s">
        <v>711</v>
      </c>
      <c r="C362" s="46">
        <v>26090474</v>
      </c>
      <c r="D362" s="46">
        <v>27625107</v>
      </c>
      <c r="E362" s="49">
        <f t="shared" si="30"/>
        <v>1534633</v>
      </c>
      <c r="F362" s="50">
        <f t="shared" si="31"/>
        <v>5.88</v>
      </c>
      <c r="G362" s="46">
        <v>57085981.461813703</v>
      </c>
      <c r="H362" s="46">
        <v>59251903.792321317</v>
      </c>
      <c r="I362" s="49">
        <f t="shared" si="35"/>
        <v>2165922.3305076137</v>
      </c>
      <c r="J362" s="50">
        <f t="shared" si="32"/>
        <v>3.79</v>
      </c>
      <c r="K362" s="46">
        <v>83176455.461813688</v>
      </c>
      <c r="L362" s="46">
        <v>86877010.792321324</v>
      </c>
      <c r="M362" s="49">
        <f t="shared" si="33"/>
        <v>3700555.3305076361</v>
      </c>
      <c r="N362" s="50">
        <f t="shared" si="34"/>
        <v>4.45</v>
      </c>
      <c r="P362" s="57"/>
      <c r="Q362" s="57"/>
      <c r="R362" s="57"/>
      <c r="S362" s="57"/>
      <c r="T362" s="57"/>
      <c r="U362" s="57"/>
      <c r="V362" s="57"/>
      <c r="W362" s="57"/>
      <c r="X362" s="57"/>
      <c r="Y362" s="57"/>
    </row>
    <row r="363" spans="1:25" ht="14.5">
      <c r="A363" s="10" t="s">
        <v>712</v>
      </c>
      <c r="B363" s="1" t="s">
        <v>713</v>
      </c>
      <c r="C363" s="46">
        <v>0</v>
      </c>
      <c r="D363" s="46">
        <v>702440</v>
      </c>
      <c r="E363" s="49">
        <f t="shared" si="30"/>
        <v>702440</v>
      </c>
      <c r="F363" s="50" t="str">
        <f t="shared" si="31"/>
        <v/>
      </c>
      <c r="G363" s="46">
        <v>30311042.8978968</v>
      </c>
      <c r="H363" s="46">
        <v>31145284.086795185</v>
      </c>
      <c r="I363" s="49">
        <f t="shared" si="35"/>
        <v>834241.18889838457</v>
      </c>
      <c r="J363" s="50">
        <f t="shared" si="32"/>
        <v>2.75</v>
      </c>
      <c r="K363" s="46">
        <v>30311042.897896774</v>
      </c>
      <c r="L363" s="46">
        <v>31847724.086795185</v>
      </c>
      <c r="M363" s="49">
        <f t="shared" si="33"/>
        <v>1536681.1888984106</v>
      </c>
      <c r="N363" s="50">
        <f t="shared" si="34"/>
        <v>5.07</v>
      </c>
      <c r="P363" s="57"/>
      <c r="Q363" s="57"/>
      <c r="R363" s="57"/>
      <c r="S363" s="57"/>
      <c r="T363" s="57"/>
      <c r="U363" s="57"/>
      <c r="V363" s="57"/>
      <c r="W363" s="57"/>
      <c r="X363" s="57"/>
      <c r="Y363" s="57"/>
    </row>
    <row r="364" spans="1:25" ht="14.5">
      <c r="A364" s="10" t="s">
        <v>714</v>
      </c>
      <c r="B364" s="1" t="s">
        <v>715</v>
      </c>
      <c r="C364" s="46">
        <v>8266066</v>
      </c>
      <c r="D364" s="46">
        <v>11896998</v>
      </c>
      <c r="E364" s="49">
        <f t="shared" si="30"/>
        <v>3630932</v>
      </c>
      <c r="F364" s="50">
        <f t="shared" si="31"/>
        <v>43.93</v>
      </c>
      <c r="G364" s="46">
        <v>38384715.085177898</v>
      </c>
      <c r="H364" s="46">
        <v>37821103.572070301</v>
      </c>
      <c r="I364" s="49">
        <f t="shared" si="35"/>
        <v>-563611.51310759783</v>
      </c>
      <c r="J364" s="50">
        <f t="shared" si="32"/>
        <v>-1.47</v>
      </c>
      <c r="K364" s="46">
        <v>46650781.085177913</v>
      </c>
      <c r="L364" s="46">
        <v>49718101.572070301</v>
      </c>
      <c r="M364" s="49">
        <f t="shared" si="33"/>
        <v>3067320.4868923873</v>
      </c>
      <c r="N364" s="50">
        <f t="shared" si="34"/>
        <v>6.58</v>
      </c>
      <c r="P364" s="57"/>
      <c r="Q364" s="57"/>
      <c r="R364" s="57"/>
      <c r="S364" s="57"/>
      <c r="T364" s="57"/>
      <c r="U364" s="57"/>
      <c r="V364" s="57"/>
      <c r="W364" s="57"/>
      <c r="X364" s="57"/>
      <c r="Y364" s="57"/>
    </row>
    <row r="365" spans="1:25" ht="14.5">
      <c r="A365" s="10" t="s">
        <v>716</v>
      </c>
      <c r="B365" s="1" t="s">
        <v>717</v>
      </c>
      <c r="C365" s="46">
        <v>0</v>
      </c>
      <c r="D365" s="46">
        <v>0</v>
      </c>
      <c r="E365" s="49">
        <f t="shared" si="30"/>
        <v>0</v>
      </c>
      <c r="F365" s="50" t="str">
        <f t="shared" si="31"/>
        <v/>
      </c>
      <c r="G365" s="46">
        <v>36005110.756552897</v>
      </c>
      <c r="H365" s="46">
        <v>33656170.031254679</v>
      </c>
      <c r="I365" s="49">
        <f t="shared" si="35"/>
        <v>-2348940.7252982184</v>
      </c>
      <c r="J365" s="50">
        <f t="shared" si="32"/>
        <v>-6.52</v>
      </c>
      <c r="K365" s="46">
        <v>36005110.756552905</v>
      </c>
      <c r="L365" s="46">
        <v>33656170.031254679</v>
      </c>
      <c r="M365" s="49">
        <f t="shared" si="33"/>
        <v>-2348940.7252982259</v>
      </c>
      <c r="N365" s="50">
        <f t="shared" si="34"/>
        <v>-6.52</v>
      </c>
      <c r="P365" s="57"/>
      <c r="Q365" s="57"/>
      <c r="R365" s="57"/>
      <c r="S365" s="57"/>
      <c r="T365" s="57"/>
      <c r="U365" s="57"/>
      <c r="V365" s="57"/>
      <c r="W365" s="57"/>
      <c r="X365" s="57"/>
      <c r="Y365" s="57"/>
    </row>
    <row r="366" spans="1:25" ht="14.5">
      <c r="A366" s="10" t="s">
        <v>718</v>
      </c>
      <c r="B366" s="1" t="s">
        <v>719</v>
      </c>
      <c r="C366" s="46">
        <v>0</v>
      </c>
      <c r="D366" s="46">
        <v>1354942</v>
      </c>
      <c r="E366" s="49">
        <f t="shared" si="30"/>
        <v>1354942</v>
      </c>
      <c r="F366" s="50" t="str">
        <f t="shared" si="31"/>
        <v/>
      </c>
      <c r="G366" s="46">
        <v>44320567.963474497</v>
      </c>
      <c r="H366" s="46">
        <v>38697408.354728237</v>
      </c>
      <c r="I366" s="49">
        <f t="shared" si="35"/>
        <v>-5623159.6087462604</v>
      </c>
      <c r="J366" s="50">
        <f t="shared" si="32"/>
        <v>-12.69</v>
      </c>
      <c r="K366" s="46">
        <v>44320567.963474482</v>
      </c>
      <c r="L366" s="46">
        <v>40052350.354728237</v>
      </c>
      <c r="M366" s="49">
        <f t="shared" si="33"/>
        <v>-4268217.6087462455</v>
      </c>
      <c r="N366" s="50">
        <f t="shared" si="34"/>
        <v>-9.6300000000000008</v>
      </c>
      <c r="P366" s="57"/>
      <c r="Q366" s="57"/>
      <c r="R366" s="57"/>
      <c r="S366" s="57"/>
      <c r="T366" s="57"/>
      <c r="U366" s="57"/>
      <c r="V366" s="57"/>
      <c r="W366" s="57"/>
      <c r="X366" s="57"/>
      <c r="Y366" s="57"/>
    </row>
    <row r="367" spans="1:25" ht="14.5">
      <c r="A367" s="10" t="s">
        <v>720</v>
      </c>
      <c r="B367" s="1" t="s">
        <v>721</v>
      </c>
      <c r="C367" s="46">
        <v>53117527</v>
      </c>
      <c r="D367" s="46">
        <v>56779214</v>
      </c>
      <c r="E367" s="49">
        <f t="shared" si="30"/>
        <v>3661687</v>
      </c>
      <c r="F367" s="50">
        <f t="shared" si="31"/>
        <v>6.89</v>
      </c>
      <c r="G367" s="46">
        <v>111551021.391836</v>
      </c>
      <c r="H367" s="46">
        <v>113297040.18065356</v>
      </c>
      <c r="I367" s="49">
        <f t="shared" si="35"/>
        <v>1746018.7888175547</v>
      </c>
      <c r="J367" s="50">
        <f t="shared" si="32"/>
        <v>1.57</v>
      </c>
      <c r="K367" s="46">
        <v>164668548.39183635</v>
      </c>
      <c r="L367" s="46">
        <v>170076254.18065357</v>
      </c>
      <c r="M367" s="49">
        <f t="shared" si="33"/>
        <v>5407705.7888172269</v>
      </c>
      <c r="N367" s="50">
        <f t="shared" si="34"/>
        <v>3.28</v>
      </c>
      <c r="P367" s="57"/>
      <c r="Q367" s="57"/>
      <c r="R367" s="57"/>
      <c r="S367" s="57"/>
      <c r="T367" s="57"/>
      <c r="U367" s="57"/>
      <c r="V367" s="57"/>
      <c r="W367" s="57"/>
      <c r="X367" s="57"/>
      <c r="Y367" s="57"/>
    </row>
    <row r="368" spans="1:25" ht="14.5">
      <c r="A368" s="11" t="s">
        <v>722</v>
      </c>
      <c r="B368" s="12" t="s">
        <v>723</v>
      </c>
      <c r="C368" s="46">
        <v>101167983</v>
      </c>
      <c r="D368" s="46">
        <v>110342709</v>
      </c>
      <c r="E368" s="49">
        <f t="shared" si="30"/>
        <v>9174726</v>
      </c>
      <c r="F368" s="50">
        <f t="shared" si="31"/>
        <v>9.07</v>
      </c>
      <c r="G368" s="46">
        <v>412503269.23185003</v>
      </c>
      <c r="H368" s="46">
        <v>423904989.21814358</v>
      </c>
      <c r="I368" s="49">
        <f t="shared" si="35"/>
        <v>11401719.986293554</v>
      </c>
      <c r="J368" s="50">
        <f t="shared" si="32"/>
        <v>2.76</v>
      </c>
      <c r="K368" s="46">
        <v>513671252.23184961</v>
      </c>
      <c r="L368" s="46">
        <v>534247698.21814358</v>
      </c>
      <c r="M368" s="49">
        <f t="shared" si="33"/>
        <v>20576445.986293972</v>
      </c>
      <c r="N368" s="50">
        <f t="shared" si="34"/>
        <v>4.01</v>
      </c>
      <c r="P368" s="57"/>
      <c r="Q368" s="57"/>
      <c r="R368" s="57"/>
      <c r="S368" s="57"/>
      <c r="T368" s="57"/>
      <c r="U368" s="57"/>
      <c r="V368" s="57"/>
      <c r="W368" s="57"/>
      <c r="X368" s="57"/>
      <c r="Y368" s="57"/>
    </row>
    <row r="369" spans="1:25" ht="14.5">
      <c r="A369" s="10" t="s">
        <v>724</v>
      </c>
      <c r="B369" s="1" t="s">
        <v>725</v>
      </c>
      <c r="C369" s="46">
        <v>18470574</v>
      </c>
      <c r="D369" s="46">
        <v>22686209</v>
      </c>
      <c r="E369" s="49">
        <f t="shared" si="30"/>
        <v>4215635</v>
      </c>
      <c r="F369" s="50">
        <f t="shared" si="31"/>
        <v>22.82</v>
      </c>
      <c r="G369" s="46">
        <v>98824812.331780404</v>
      </c>
      <c r="H369" s="46">
        <v>99861340.121660843</v>
      </c>
      <c r="I369" s="49">
        <f t="shared" si="35"/>
        <v>1036527.7898804396</v>
      </c>
      <c r="J369" s="50">
        <f t="shared" si="32"/>
        <v>1.05</v>
      </c>
      <c r="K369" s="46">
        <v>117295386.33178039</v>
      </c>
      <c r="L369" s="46">
        <v>122547549.12166084</v>
      </c>
      <c r="M369" s="49">
        <f t="shared" si="33"/>
        <v>5252162.7898804545</v>
      </c>
      <c r="N369" s="50">
        <f t="shared" si="34"/>
        <v>4.4800000000000004</v>
      </c>
      <c r="P369" s="57"/>
      <c r="Q369" s="57"/>
      <c r="R369" s="57"/>
      <c r="S369" s="57"/>
      <c r="T369" s="57"/>
      <c r="U369" s="57"/>
      <c r="V369" s="57"/>
      <c r="W369" s="57"/>
      <c r="X369" s="57"/>
      <c r="Y369" s="57"/>
    </row>
    <row r="370" spans="1:25" ht="14.5">
      <c r="A370" s="10" t="s">
        <v>726</v>
      </c>
      <c r="B370" s="1" t="s">
        <v>727</v>
      </c>
      <c r="C370" s="46">
        <v>0</v>
      </c>
      <c r="D370" s="46">
        <v>2300126</v>
      </c>
      <c r="E370" s="49">
        <f t="shared" si="30"/>
        <v>2300126</v>
      </c>
      <c r="F370" s="50" t="str">
        <f t="shared" si="31"/>
        <v/>
      </c>
      <c r="G370" s="46">
        <v>15115997.9008803</v>
      </c>
      <c r="H370" s="46">
        <v>12504116.612646418</v>
      </c>
      <c r="I370" s="49">
        <f t="shared" si="35"/>
        <v>-2611881.2882338818</v>
      </c>
      <c r="J370" s="50">
        <f t="shared" si="32"/>
        <v>-17.28</v>
      </c>
      <c r="K370" s="46">
        <v>15115997.90088026</v>
      </c>
      <c r="L370" s="46">
        <v>14804242.612646418</v>
      </c>
      <c r="M370" s="49">
        <f t="shared" si="33"/>
        <v>-311755.2882338427</v>
      </c>
      <c r="N370" s="50">
        <f t="shared" si="34"/>
        <v>-2.06</v>
      </c>
      <c r="P370" s="57"/>
      <c r="Q370" s="57"/>
      <c r="R370" s="57"/>
      <c r="S370" s="57"/>
      <c r="T370" s="57"/>
      <c r="U370" s="57"/>
      <c r="V370" s="57"/>
      <c r="W370" s="57"/>
      <c r="X370" s="57"/>
      <c r="Y370" s="57"/>
    </row>
    <row r="371" spans="1:25" ht="14.5">
      <c r="A371" s="10" t="s">
        <v>728</v>
      </c>
      <c r="B371" s="1" t="s">
        <v>729</v>
      </c>
      <c r="C371" s="46">
        <v>0</v>
      </c>
      <c r="D371" s="46">
        <v>0</v>
      </c>
      <c r="E371" s="49">
        <f t="shared" si="30"/>
        <v>0</v>
      </c>
      <c r="F371" s="50" t="str">
        <f t="shared" si="31"/>
        <v/>
      </c>
      <c r="G371" s="46">
        <v>44964959.092871897</v>
      </c>
      <c r="H371" s="46">
        <v>50138133.279944524</v>
      </c>
      <c r="I371" s="49">
        <f t="shared" si="35"/>
        <v>5173174.1870726272</v>
      </c>
      <c r="J371" s="50">
        <f t="shared" si="32"/>
        <v>11.5</v>
      </c>
      <c r="K371" s="46">
        <v>44964959.092871867</v>
      </c>
      <c r="L371" s="46">
        <v>50138133.279944524</v>
      </c>
      <c r="M371" s="49">
        <f t="shared" si="33"/>
        <v>5173174.187072657</v>
      </c>
      <c r="N371" s="50">
        <f t="shared" si="34"/>
        <v>11.5</v>
      </c>
      <c r="P371" s="57"/>
      <c r="Q371" s="57"/>
      <c r="R371" s="57"/>
      <c r="S371" s="57"/>
      <c r="T371" s="57"/>
      <c r="U371" s="57"/>
      <c r="V371" s="57"/>
      <c r="W371" s="57"/>
      <c r="X371" s="57"/>
      <c r="Y371" s="57"/>
    </row>
    <row r="372" spans="1:25" ht="14.5">
      <c r="A372" s="10" t="s">
        <v>730</v>
      </c>
      <c r="B372" s="1" t="s">
        <v>731</v>
      </c>
      <c r="C372" s="46">
        <v>2196704</v>
      </c>
      <c r="D372" s="46">
        <v>1745373</v>
      </c>
      <c r="E372" s="49">
        <f t="shared" si="30"/>
        <v>-451331</v>
      </c>
      <c r="F372" s="50">
        <f t="shared" si="31"/>
        <v>-20.55</v>
      </c>
      <c r="G372" s="46">
        <v>9088149.8706498407</v>
      </c>
      <c r="H372" s="46">
        <v>10112312.150560159</v>
      </c>
      <c r="I372" s="49">
        <f t="shared" si="35"/>
        <v>1024162.2799103186</v>
      </c>
      <c r="J372" s="50">
        <f t="shared" si="32"/>
        <v>11.27</v>
      </c>
      <c r="K372" s="46">
        <v>11284853.870649843</v>
      </c>
      <c r="L372" s="46">
        <v>11857685.150560159</v>
      </c>
      <c r="M372" s="49">
        <f t="shared" si="33"/>
        <v>572831.27991031669</v>
      </c>
      <c r="N372" s="50">
        <f t="shared" si="34"/>
        <v>5.08</v>
      </c>
      <c r="P372" s="57"/>
      <c r="Q372" s="57"/>
      <c r="R372" s="57"/>
      <c r="S372" s="57"/>
      <c r="T372" s="57"/>
      <c r="U372" s="57"/>
      <c r="V372" s="57"/>
      <c r="W372" s="57"/>
      <c r="X372" s="57"/>
      <c r="Y372" s="57"/>
    </row>
    <row r="373" spans="1:25" ht="14.5">
      <c r="A373" s="10" t="s">
        <v>732</v>
      </c>
      <c r="B373" s="1" t="s">
        <v>733</v>
      </c>
      <c r="C373" s="46">
        <v>0</v>
      </c>
      <c r="D373" s="46">
        <v>0</v>
      </c>
      <c r="E373" s="49">
        <f t="shared" si="30"/>
        <v>0</v>
      </c>
      <c r="F373" s="50" t="str">
        <f t="shared" si="31"/>
        <v/>
      </c>
      <c r="G373" s="46">
        <v>7475829.46180622</v>
      </c>
      <c r="H373" s="46">
        <v>8221758.7623214955</v>
      </c>
      <c r="I373" s="49">
        <f t="shared" si="35"/>
        <v>745929.30051527545</v>
      </c>
      <c r="J373" s="50">
        <f t="shared" si="32"/>
        <v>9.98</v>
      </c>
      <c r="K373" s="46">
        <v>7475829.4618062191</v>
      </c>
      <c r="L373" s="46">
        <v>8221758.7623214955</v>
      </c>
      <c r="M373" s="49">
        <f t="shared" si="33"/>
        <v>745929.30051527638</v>
      </c>
      <c r="N373" s="50">
        <f t="shared" si="34"/>
        <v>9.98</v>
      </c>
      <c r="P373" s="57"/>
      <c r="Q373" s="57"/>
      <c r="R373" s="57"/>
      <c r="S373" s="57"/>
      <c r="T373" s="57"/>
      <c r="U373" s="57"/>
      <c r="V373" s="57"/>
      <c r="W373" s="57"/>
      <c r="X373" s="57"/>
      <c r="Y373" s="57"/>
    </row>
    <row r="374" spans="1:25" ht="14.5">
      <c r="A374" s="10" t="s">
        <v>734</v>
      </c>
      <c r="B374" s="1" t="s">
        <v>735</v>
      </c>
      <c r="C374" s="46">
        <v>3820012</v>
      </c>
      <c r="D374" s="46">
        <v>3248008</v>
      </c>
      <c r="E374" s="49">
        <f t="shared" si="30"/>
        <v>-572004</v>
      </c>
      <c r="F374" s="50">
        <f t="shared" si="31"/>
        <v>-14.97</v>
      </c>
      <c r="G374" s="46">
        <v>22879533.6011777</v>
      </c>
      <c r="H374" s="46">
        <v>24728961.446808513</v>
      </c>
      <c r="I374" s="49">
        <f t="shared" si="35"/>
        <v>1849427.8456308134</v>
      </c>
      <c r="J374" s="50">
        <f t="shared" si="32"/>
        <v>8.08</v>
      </c>
      <c r="K374" s="46">
        <v>26699545.601177674</v>
      </c>
      <c r="L374" s="46">
        <v>27976969.446808513</v>
      </c>
      <c r="M374" s="49">
        <f t="shared" si="33"/>
        <v>1277423.8456308395</v>
      </c>
      <c r="N374" s="50">
        <f t="shared" si="34"/>
        <v>4.78</v>
      </c>
      <c r="P374" s="57"/>
      <c r="Q374" s="57"/>
      <c r="R374" s="57"/>
      <c r="S374" s="57"/>
      <c r="T374" s="57"/>
      <c r="U374" s="57"/>
      <c r="V374" s="57"/>
      <c r="W374" s="57"/>
      <c r="X374" s="57"/>
      <c r="Y374" s="57"/>
    </row>
    <row r="375" spans="1:25" ht="14.5">
      <c r="A375" s="10" t="s">
        <v>736</v>
      </c>
      <c r="B375" s="1" t="s">
        <v>737</v>
      </c>
      <c r="C375" s="46">
        <v>2554843</v>
      </c>
      <c r="D375" s="46">
        <v>1804115</v>
      </c>
      <c r="E375" s="49">
        <f t="shared" si="30"/>
        <v>-750728</v>
      </c>
      <c r="F375" s="50">
        <f t="shared" si="31"/>
        <v>-29.38</v>
      </c>
      <c r="G375" s="46">
        <v>8609972.4580808096</v>
      </c>
      <c r="H375" s="46">
        <v>10072649.709376391</v>
      </c>
      <c r="I375" s="49">
        <f t="shared" si="35"/>
        <v>1462677.2512955815</v>
      </c>
      <c r="J375" s="50">
        <f t="shared" si="32"/>
        <v>16.989999999999998</v>
      </c>
      <c r="K375" s="46">
        <v>11164815.458080808</v>
      </c>
      <c r="L375" s="46">
        <v>11876764.709376391</v>
      </c>
      <c r="M375" s="49">
        <f t="shared" si="33"/>
        <v>711949.25129558332</v>
      </c>
      <c r="N375" s="50">
        <f t="shared" si="34"/>
        <v>6.38</v>
      </c>
      <c r="P375" s="57"/>
      <c r="Q375" s="57"/>
      <c r="R375" s="57"/>
      <c r="S375" s="57"/>
      <c r="T375" s="57"/>
      <c r="U375" s="57"/>
      <c r="V375" s="57"/>
      <c r="W375" s="57"/>
      <c r="X375" s="57"/>
      <c r="Y375" s="57"/>
    </row>
    <row r="376" spans="1:25" ht="14.5">
      <c r="A376" s="10" t="s">
        <v>738</v>
      </c>
      <c r="B376" s="1" t="s">
        <v>739</v>
      </c>
      <c r="C376" s="46">
        <v>0</v>
      </c>
      <c r="D376" s="46">
        <v>602389</v>
      </c>
      <c r="E376" s="49">
        <f t="shared" si="30"/>
        <v>602389</v>
      </c>
      <c r="F376" s="50" t="str">
        <f t="shared" si="31"/>
        <v/>
      </c>
      <c r="G376" s="46">
        <v>43926471.823280297</v>
      </c>
      <c r="H376" s="46">
        <v>42804599.847939409</v>
      </c>
      <c r="I376" s="49">
        <f t="shared" si="35"/>
        <v>-1121871.9753408879</v>
      </c>
      <c r="J376" s="50">
        <f t="shared" si="32"/>
        <v>-2.5499999999999998</v>
      </c>
      <c r="K376" s="46">
        <v>43926471.823280297</v>
      </c>
      <c r="L376" s="46">
        <v>43406988.847939409</v>
      </c>
      <c r="M376" s="49">
        <f t="shared" si="33"/>
        <v>-519482.9753408879</v>
      </c>
      <c r="N376" s="50">
        <f t="shared" si="34"/>
        <v>-1.18</v>
      </c>
      <c r="P376" s="57"/>
      <c r="Q376" s="57"/>
      <c r="R376" s="57"/>
      <c r="S376" s="57"/>
      <c r="T376" s="57"/>
      <c r="U376" s="57"/>
      <c r="V376" s="57"/>
      <c r="W376" s="57"/>
      <c r="X376" s="57"/>
      <c r="Y376" s="57"/>
    </row>
    <row r="377" spans="1:25" ht="14.5">
      <c r="A377" s="10" t="s">
        <v>740</v>
      </c>
      <c r="B377" s="1" t="s">
        <v>741</v>
      </c>
      <c r="C377" s="46">
        <v>0</v>
      </c>
      <c r="D377" s="46">
        <v>315893</v>
      </c>
      <c r="E377" s="49">
        <f t="shared" si="30"/>
        <v>315893</v>
      </c>
      <c r="F377" s="50" t="str">
        <f t="shared" si="31"/>
        <v/>
      </c>
      <c r="G377" s="46">
        <v>22222675.2912785</v>
      </c>
      <c r="H377" s="46">
        <v>20703384.577279545</v>
      </c>
      <c r="I377" s="49">
        <f t="shared" si="35"/>
        <v>-1519290.7139989547</v>
      </c>
      <c r="J377" s="50">
        <f t="shared" si="32"/>
        <v>-6.84</v>
      </c>
      <c r="K377" s="46">
        <v>22222675.29127847</v>
      </c>
      <c r="L377" s="46">
        <v>21019277.577279545</v>
      </c>
      <c r="M377" s="49">
        <f t="shared" si="33"/>
        <v>-1203397.7139989249</v>
      </c>
      <c r="N377" s="50">
        <f t="shared" si="34"/>
        <v>-5.42</v>
      </c>
      <c r="P377" s="57"/>
      <c r="Q377" s="57"/>
      <c r="R377" s="57"/>
      <c r="S377" s="57"/>
      <c r="T377" s="57"/>
      <c r="U377" s="57"/>
      <c r="V377" s="57"/>
      <c r="W377" s="57"/>
      <c r="X377" s="57"/>
      <c r="Y377" s="57"/>
    </row>
    <row r="378" spans="1:25" ht="14.5">
      <c r="A378" s="10" t="s">
        <v>742</v>
      </c>
      <c r="B378" s="1" t="s">
        <v>743</v>
      </c>
      <c r="C378" s="46">
        <v>7132827</v>
      </c>
      <c r="D378" s="46">
        <v>4732737</v>
      </c>
      <c r="E378" s="49">
        <f t="shared" si="30"/>
        <v>-2400090</v>
      </c>
      <c r="F378" s="50">
        <f t="shared" si="31"/>
        <v>-33.65</v>
      </c>
      <c r="G378" s="46">
        <v>26845978.7045247</v>
      </c>
      <c r="H378" s="46">
        <v>30780598.276281931</v>
      </c>
      <c r="I378" s="49">
        <f t="shared" si="35"/>
        <v>3934619.5717572309</v>
      </c>
      <c r="J378" s="50">
        <f t="shared" si="32"/>
        <v>14.66</v>
      </c>
      <c r="K378" s="46">
        <v>33978805.704524681</v>
      </c>
      <c r="L378" s="46">
        <v>35513335.276281931</v>
      </c>
      <c r="M378" s="49">
        <f t="shared" si="33"/>
        <v>1534529.5717572495</v>
      </c>
      <c r="N378" s="50">
        <f t="shared" si="34"/>
        <v>4.5199999999999996</v>
      </c>
      <c r="P378" s="57"/>
      <c r="Q378" s="57"/>
      <c r="R378" s="57"/>
      <c r="S378" s="57"/>
      <c r="T378" s="57"/>
      <c r="U378" s="57"/>
      <c r="V378" s="57"/>
      <c r="W378" s="57"/>
      <c r="X378" s="57"/>
      <c r="Y378" s="57"/>
    </row>
    <row r="379" spans="1:25" ht="14.5">
      <c r="A379" s="10" t="s">
        <v>744</v>
      </c>
      <c r="B379" s="1" t="s">
        <v>745</v>
      </c>
      <c r="C379" s="46">
        <v>0</v>
      </c>
      <c r="D379" s="46">
        <v>0</v>
      </c>
      <c r="E379" s="49">
        <f t="shared" si="30"/>
        <v>0</v>
      </c>
      <c r="F379" s="50" t="str">
        <f t="shared" si="31"/>
        <v/>
      </c>
      <c r="G379" s="46">
        <v>39833680.700571701</v>
      </c>
      <c r="H379" s="46">
        <v>40960636.921282411</v>
      </c>
      <c r="I379" s="49">
        <f t="shared" si="35"/>
        <v>1126956.2207107097</v>
      </c>
      <c r="J379" s="50">
        <f t="shared" si="32"/>
        <v>2.83</v>
      </c>
      <c r="K379" s="46">
        <v>39833680.700571731</v>
      </c>
      <c r="L379" s="46">
        <v>40960636.921282411</v>
      </c>
      <c r="M379" s="49">
        <f t="shared" si="33"/>
        <v>1126956.2207106799</v>
      </c>
      <c r="N379" s="50">
        <f t="shared" si="34"/>
        <v>2.83</v>
      </c>
      <c r="P379" s="57"/>
      <c r="Q379" s="57"/>
      <c r="R379" s="57"/>
      <c r="S379" s="57"/>
      <c r="T379" s="57"/>
      <c r="U379" s="57"/>
      <c r="V379" s="57"/>
      <c r="W379" s="57"/>
      <c r="X379" s="57"/>
      <c r="Y379" s="57"/>
    </row>
    <row r="380" spans="1:25" ht="14.5">
      <c r="A380" s="10" t="s">
        <v>746</v>
      </c>
      <c r="B380" s="1" t="s">
        <v>747</v>
      </c>
      <c r="C380" s="46">
        <v>3391775</v>
      </c>
      <c r="D380" s="46">
        <v>2617756</v>
      </c>
      <c r="E380" s="49">
        <f t="shared" si="30"/>
        <v>-774019</v>
      </c>
      <c r="F380" s="50">
        <f t="shared" si="31"/>
        <v>-22.82</v>
      </c>
      <c r="G380" s="46">
        <v>14079058.8791559</v>
      </c>
      <c r="H380" s="46">
        <v>15656914.155097067</v>
      </c>
      <c r="I380" s="49">
        <f t="shared" si="35"/>
        <v>1577855.275941167</v>
      </c>
      <c r="J380" s="50">
        <f t="shared" si="32"/>
        <v>11.21</v>
      </c>
      <c r="K380" s="46">
        <v>17470833.879155878</v>
      </c>
      <c r="L380" s="46">
        <v>18274670.155097067</v>
      </c>
      <c r="M380" s="49">
        <f t="shared" si="33"/>
        <v>803836.27594118938</v>
      </c>
      <c r="N380" s="50">
        <f t="shared" si="34"/>
        <v>4.5999999999999996</v>
      </c>
      <c r="P380" s="57"/>
      <c r="Q380" s="57"/>
      <c r="R380" s="57"/>
      <c r="S380" s="57"/>
      <c r="T380" s="57"/>
      <c r="U380" s="57"/>
      <c r="V380" s="57"/>
      <c r="W380" s="57"/>
      <c r="X380" s="57"/>
      <c r="Y380" s="57"/>
    </row>
    <row r="381" spans="1:25" ht="14.5">
      <c r="A381" s="11" t="s">
        <v>748</v>
      </c>
      <c r="B381" s="12" t="s">
        <v>749</v>
      </c>
      <c r="C381" s="46">
        <v>37566735</v>
      </c>
      <c r="D381" s="46">
        <v>40052606</v>
      </c>
      <c r="E381" s="49">
        <f t="shared" si="30"/>
        <v>2485871</v>
      </c>
      <c r="F381" s="50">
        <f t="shared" si="31"/>
        <v>6.62</v>
      </c>
      <c r="G381" s="46">
        <v>353867120.11605799</v>
      </c>
      <c r="H381" s="46">
        <v>366545405.86119872</v>
      </c>
      <c r="I381" s="49">
        <f t="shared" si="35"/>
        <v>12678285.745140731</v>
      </c>
      <c r="J381" s="50">
        <f t="shared" si="32"/>
        <v>3.58</v>
      </c>
      <c r="K381" s="46">
        <v>391433855.11605811</v>
      </c>
      <c r="L381" s="46">
        <v>406598011.86119878</v>
      </c>
      <c r="M381" s="49">
        <f t="shared" si="33"/>
        <v>15164156.745140672</v>
      </c>
      <c r="N381" s="50">
        <f t="shared" si="34"/>
        <v>3.87</v>
      </c>
      <c r="P381" s="57"/>
      <c r="Q381" s="57"/>
      <c r="R381" s="57"/>
      <c r="S381" s="57"/>
      <c r="T381" s="57"/>
      <c r="U381" s="57"/>
      <c r="V381" s="57"/>
      <c r="W381" s="57"/>
      <c r="X381" s="57"/>
      <c r="Y381" s="57"/>
    </row>
    <row r="382" spans="1:25" ht="14.5">
      <c r="A382" s="10" t="s">
        <v>750</v>
      </c>
      <c r="B382" s="1" t="s">
        <v>751</v>
      </c>
      <c r="C382" s="46">
        <v>7380785</v>
      </c>
      <c r="D382" s="46">
        <v>5961181</v>
      </c>
      <c r="E382" s="49">
        <f t="shared" si="30"/>
        <v>-1419604</v>
      </c>
      <c r="F382" s="50">
        <f t="shared" si="31"/>
        <v>-19.23</v>
      </c>
      <c r="G382" s="46">
        <v>19101533.423761401</v>
      </c>
      <c r="H382" s="46">
        <v>21311173.807600737</v>
      </c>
      <c r="I382" s="49">
        <f t="shared" si="35"/>
        <v>2209640.3838393353</v>
      </c>
      <c r="J382" s="50">
        <f t="shared" si="32"/>
        <v>11.57</v>
      </c>
      <c r="K382" s="46">
        <v>26482318.423761439</v>
      </c>
      <c r="L382" s="46">
        <v>27272354.807600737</v>
      </c>
      <c r="M382" s="49">
        <f t="shared" si="33"/>
        <v>790036.38383929804</v>
      </c>
      <c r="N382" s="50">
        <f t="shared" si="34"/>
        <v>2.98</v>
      </c>
      <c r="P382" s="57"/>
      <c r="Q382" s="57"/>
      <c r="R382" s="57"/>
      <c r="S382" s="57"/>
      <c r="T382" s="57"/>
      <c r="U382" s="57"/>
      <c r="V382" s="57"/>
      <c r="W382" s="57"/>
      <c r="X382" s="57"/>
      <c r="Y382" s="57"/>
    </row>
    <row r="383" spans="1:25" ht="14.5">
      <c r="A383" s="10" t="s">
        <v>752</v>
      </c>
      <c r="B383" s="1" t="s">
        <v>753</v>
      </c>
      <c r="C383" s="46">
        <v>1839680</v>
      </c>
      <c r="D383" s="46">
        <v>769092</v>
      </c>
      <c r="E383" s="49">
        <f t="shared" si="30"/>
        <v>-1070588</v>
      </c>
      <c r="F383" s="50">
        <f t="shared" si="31"/>
        <v>-58.19</v>
      </c>
      <c r="G383" s="46">
        <v>12544648.385357101</v>
      </c>
      <c r="H383" s="46">
        <v>13805299.632142859</v>
      </c>
      <c r="I383" s="49">
        <f t="shared" si="35"/>
        <v>1260651.2467857581</v>
      </c>
      <c r="J383" s="50">
        <f t="shared" si="32"/>
        <v>10.050000000000001</v>
      </c>
      <c r="K383" s="46">
        <v>14384328.385357141</v>
      </c>
      <c r="L383" s="46">
        <v>14574391.632142859</v>
      </c>
      <c r="M383" s="49">
        <f t="shared" si="33"/>
        <v>190063.24678571709</v>
      </c>
      <c r="N383" s="50">
        <f t="shared" si="34"/>
        <v>1.32</v>
      </c>
      <c r="P383" s="57"/>
      <c r="Q383" s="57"/>
      <c r="R383" s="57"/>
      <c r="S383" s="57"/>
      <c r="T383" s="57"/>
      <c r="U383" s="57"/>
      <c r="V383" s="57"/>
      <c r="W383" s="57"/>
      <c r="X383" s="57"/>
      <c r="Y383" s="57"/>
    </row>
    <row r="384" spans="1:25" ht="14.5">
      <c r="A384" s="10" t="s">
        <v>754</v>
      </c>
      <c r="B384" s="1" t="s">
        <v>755</v>
      </c>
      <c r="C384" s="46">
        <v>1419960</v>
      </c>
      <c r="D384" s="46">
        <v>668306</v>
      </c>
      <c r="E384" s="49">
        <f t="shared" si="30"/>
        <v>-751654</v>
      </c>
      <c r="F384" s="50">
        <f t="shared" si="31"/>
        <v>-52.93</v>
      </c>
      <c r="G384" s="46">
        <v>21728266.369182501</v>
      </c>
      <c r="H384" s="46">
        <v>23670169.493262932</v>
      </c>
      <c r="I384" s="49">
        <f t="shared" si="35"/>
        <v>1941903.1240804307</v>
      </c>
      <c r="J384" s="50">
        <f t="shared" si="32"/>
        <v>8.94</v>
      </c>
      <c r="K384" s="46">
        <v>23148226.369182497</v>
      </c>
      <c r="L384" s="46">
        <v>24338475.493262932</v>
      </c>
      <c r="M384" s="49">
        <f t="shared" si="33"/>
        <v>1190249.1240804344</v>
      </c>
      <c r="N384" s="50">
        <f t="shared" si="34"/>
        <v>5.14</v>
      </c>
      <c r="P384" s="57"/>
      <c r="Q384" s="57"/>
      <c r="R384" s="57"/>
      <c r="S384" s="57"/>
      <c r="T384" s="57"/>
      <c r="U384" s="57"/>
      <c r="V384" s="57"/>
      <c r="W384" s="57"/>
      <c r="X384" s="57"/>
      <c r="Y384" s="57"/>
    </row>
    <row r="385" spans="1:25" ht="14.5">
      <c r="A385" s="10" t="s">
        <v>756</v>
      </c>
      <c r="B385" s="1" t="s">
        <v>757</v>
      </c>
      <c r="C385" s="46">
        <v>3712344</v>
      </c>
      <c r="D385" s="46">
        <v>4642992</v>
      </c>
      <c r="E385" s="49">
        <f t="shared" si="30"/>
        <v>930648</v>
      </c>
      <c r="F385" s="50">
        <f t="shared" si="31"/>
        <v>25.07</v>
      </c>
      <c r="G385" s="46">
        <v>50946034.948977597</v>
      </c>
      <c r="H385" s="46">
        <v>52856478.961808458</v>
      </c>
      <c r="I385" s="49">
        <f t="shared" si="35"/>
        <v>1910444.0128308609</v>
      </c>
      <c r="J385" s="50">
        <f t="shared" si="32"/>
        <v>3.75</v>
      </c>
      <c r="K385" s="46">
        <v>54658378.948977597</v>
      </c>
      <c r="L385" s="46">
        <v>57499470.961808458</v>
      </c>
      <c r="M385" s="49">
        <f t="shared" si="33"/>
        <v>2841092.0128308609</v>
      </c>
      <c r="N385" s="50">
        <f t="shared" si="34"/>
        <v>5.2</v>
      </c>
      <c r="P385" s="57"/>
      <c r="Q385" s="57"/>
      <c r="R385" s="57"/>
      <c r="S385" s="57"/>
      <c r="T385" s="57"/>
      <c r="U385" s="57"/>
      <c r="V385" s="57"/>
      <c r="W385" s="57"/>
      <c r="X385" s="57"/>
      <c r="Y385" s="57"/>
    </row>
    <row r="386" spans="1:25" ht="14.5">
      <c r="A386" s="10" t="s">
        <v>758</v>
      </c>
      <c r="B386" s="1" t="s">
        <v>759</v>
      </c>
      <c r="C386" s="46">
        <v>0</v>
      </c>
      <c r="D386" s="46">
        <v>0</v>
      </c>
      <c r="E386" s="49">
        <f t="shared" si="30"/>
        <v>0</v>
      </c>
      <c r="F386" s="50" t="str">
        <f t="shared" si="31"/>
        <v/>
      </c>
      <c r="G386" s="46">
        <v>9237347.9201515205</v>
      </c>
      <c r="H386" s="46">
        <v>9646482.2718181815</v>
      </c>
      <c r="I386" s="49">
        <f t="shared" si="35"/>
        <v>409134.35166666098</v>
      </c>
      <c r="J386" s="50">
        <f t="shared" si="32"/>
        <v>4.43</v>
      </c>
      <c r="K386" s="46">
        <v>9237347.9201515168</v>
      </c>
      <c r="L386" s="46">
        <v>9646482.2718181815</v>
      </c>
      <c r="M386" s="49">
        <f t="shared" si="33"/>
        <v>409134.3516666647</v>
      </c>
      <c r="N386" s="50">
        <f t="shared" si="34"/>
        <v>4.43</v>
      </c>
      <c r="P386" s="57"/>
      <c r="Q386" s="57"/>
      <c r="R386" s="57"/>
      <c r="S386" s="57"/>
      <c r="T386" s="57"/>
      <c r="U386" s="57"/>
      <c r="V386" s="57"/>
      <c r="W386" s="57"/>
      <c r="X386" s="57"/>
      <c r="Y386" s="57"/>
    </row>
    <row r="387" spans="1:25" ht="14.5">
      <c r="A387" s="10" t="s">
        <v>760</v>
      </c>
      <c r="B387" s="1" t="s">
        <v>761</v>
      </c>
      <c r="C387" s="46">
        <v>44195735</v>
      </c>
      <c r="D387" s="46">
        <v>44506372</v>
      </c>
      <c r="E387" s="49">
        <f t="shared" si="30"/>
        <v>310637</v>
      </c>
      <c r="F387" s="50">
        <f t="shared" si="31"/>
        <v>0.7</v>
      </c>
      <c r="G387" s="46">
        <v>112744707.122814</v>
      </c>
      <c r="H387" s="46">
        <v>120024320.55589344</v>
      </c>
      <c r="I387" s="49">
        <f t="shared" si="35"/>
        <v>7279613.4330794364</v>
      </c>
      <c r="J387" s="50">
        <f t="shared" si="32"/>
        <v>6.46</v>
      </c>
      <c r="K387" s="46">
        <v>156940442.12281397</v>
      </c>
      <c r="L387" s="46">
        <v>164530692.55589342</v>
      </c>
      <c r="M387" s="49">
        <f t="shared" si="33"/>
        <v>7590250.4330794513</v>
      </c>
      <c r="N387" s="50">
        <f t="shared" si="34"/>
        <v>4.84</v>
      </c>
      <c r="P387" s="57"/>
      <c r="Q387" s="57"/>
      <c r="R387" s="57"/>
      <c r="S387" s="57"/>
      <c r="T387" s="57"/>
      <c r="U387" s="57"/>
      <c r="V387" s="57"/>
      <c r="W387" s="57"/>
      <c r="X387" s="57"/>
      <c r="Y387" s="57"/>
    </row>
    <row r="388" spans="1:25" ht="14.5">
      <c r="A388" s="10" t="s">
        <v>762</v>
      </c>
      <c r="B388" s="1" t="s">
        <v>763</v>
      </c>
      <c r="C388" s="46">
        <v>8171749</v>
      </c>
      <c r="D388" s="46">
        <v>7723051</v>
      </c>
      <c r="E388" s="49">
        <f t="shared" si="30"/>
        <v>-448698</v>
      </c>
      <c r="F388" s="50">
        <f t="shared" si="31"/>
        <v>-5.49</v>
      </c>
      <c r="G388" s="46">
        <v>15436343.8950499</v>
      </c>
      <c r="H388" s="46">
        <v>16837258.288805693</v>
      </c>
      <c r="I388" s="49">
        <f t="shared" si="35"/>
        <v>1400914.3937557936</v>
      </c>
      <c r="J388" s="50">
        <f t="shared" si="32"/>
        <v>9.08</v>
      </c>
      <c r="K388" s="46">
        <v>23608092.895049937</v>
      </c>
      <c r="L388" s="46">
        <v>24560309.288805693</v>
      </c>
      <c r="M388" s="49">
        <f t="shared" si="33"/>
        <v>952216.39375575632</v>
      </c>
      <c r="N388" s="50">
        <f t="shared" si="34"/>
        <v>4.03</v>
      </c>
      <c r="P388" s="57"/>
      <c r="Q388" s="57"/>
      <c r="R388" s="57"/>
      <c r="S388" s="57"/>
      <c r="T388" s="57"/>
      <c r="U388" s="57"/>
      <c r="V388" s="57"/>
      <c r="W388" s="57"/>
      <c r="X388" s="57"/>
      <c r="Y388" s="57"/>
    </row>
    <row r="389" spans="1:25" ht="14.5">
      <c r="A389" s="10" t="s">
        <v>764</v>
      </c>
      <c r="B389" s="1" t="s">
        <v>765</v>
      </c>
      <c r="C389" s="46">
        <v>19926434</v>
      </c>
      <c r="D389" s="46">
        <v>18515913</v>
      </c>
      <c r="E389" s="49">
        <f t="shared" si="30"/>
        <v>-1410521</v>
      </c>
      <c r="F389" s="50">
        <f t="shared" si="31"/>
        <v>-7.08</v>
      </c>
      <c r="G389" s="46">
        <v>106783499.94327</v>
      </c>
      <c r="H389" s="46">
        <v>114486772.69714409</v>
      </c>
      <c r="I389" s="49">
        <f t="shared" si="35"/>
        <v>7703272.7538740933</v>
      </c>
      <c r="J389" s="50">
        <f t="shared" si="32"/>
        <v>7.21</v>
      </c>
      <c r="K389" s="46">
        <v>126709933.94327036</v>
      </c>
      <c r="L389" s="46">
        <v>133002685.69714409</v>
      </c>
      <c r="M389" s="49">
        <f t="shared" si="33"/>
        <v>6292751.7538737357</v>
      </c>
      <c r="N389" s="50">
        <f t="shared" si="34"/>
        <v>4.97</v>
      </c>
      <c r="P389" s="57"/>
      <c r="Q389" s="57"/>
      <c r="R389" s="57"/>
      <c r="S389" s="57"/>
      <c r="T389" s="57"/>
      <c r="U389" s="57"/>
      <c r="V389" s="57"/>
      <c r="W389" s="57"/>
      <c r="X389" s="57"/>
      <c r="Y389" s="57"/>
    </row>
    <row r="390" spans="1:25" ht="14.5">
      <c r="A390" s="10" t="s">
        <v>766</v>
      </c>
      <c r="B390" s="1" t="s">
        <v>767</v>
      </c>
      <c r="C390" s="46">
        <v>0</v>
      </c>
      <c r="D390" s="46">
        <v>0</v>
      </c>
      <c r="E390" s="49">
        <f t="shared" si="30"/>
        <v>0</v>
      </c>
      <c r="F390" s="50" t="str">
        <f t="shared" si="31"/>
        <v/>
      </c>
      <c r="G390" s="46">
        <v>32126188.845332801</v>
      </c>
      <c r="H390" s="46">
        <v>34021605.95154573</v>
      </c>
      <c r="I390" s="49">
        <f t="shared" si="35"/>
        <v>1895417.1062129289</v>
      </c>
      <c r="J390" s="50">
        <f t="shared" si="32"/>
        <v>5.9</v>
      </c>
      <c r="K390" s="46">
        <v>32126188.845332839</v>
      </c>
      <c r="L390" s="46">
        <v>34021605.95154573</v>
      </c>
      <c r="M390" s="49">
        <f t="shared" si="33"/>
        <v>1895417.1062128916</v>
      </c>
      <c r="N390" s="50">
        <f t="shared" si="34"/>
        <v>5.9</v>
      </c>
      <c r="P390" s="57"/>
      <c r="Q390" s="57"/>
      <c r="R390" s="57"/>
      <c r="S390" s="57"/>
      <c r="T390" s="57"/>
      <c r="U390" s="57"/>
      <c r="V390" s="57"/>
      <c r="W390" s="57"/>
      <c r="X390" s="57"/>
      <c r="Y390" s="57"/>
    </row>
    <row r="391" spans="1:25" ht="14.5">
      <c r="A391" s="10" t="s">
        <v>768</v>
      </c>
      <c r="B391" s="1" t="s">
        <v>769</v>
      </c>
      <c r="C391" s="46">
        <v>7384419</v>
      </c>
      <c r="D391" s="46">
        <v>8775733</v>
      </c>
      <c r="E391" s="49">
        <f t="shared" ref="E391:E453" si="36">D391-(C391)</f>
        <v>1391314</v>
      </c>
      <c r="F391" s="50">
        <f t="shared" ref="F391:F453" si="37">IF(OR(D391=0,(C391)=0),"",ROUND((D391)/(C391)*100-100,2))</f>
        <v>18.84</v>
      </c>
      <c r="G391" s="46">
        <v>70852420.583269298</v>
      </c>
      <c r="H391" s="46">
        <v>72147749.165644884</v>
      </c>
      <c r="I391" s="49">
        <f t="shared" si="35"/>
        <v>1295328.582375586</v>
      </c>
      <c r="J391" s="50">
        <f t="shared" ref="J391:J453" si="38">IF(OR(H391=0,(G391)=0),"",ROUND((H391)/(G391)*100-100,2))</f>
        <v>1.83</v>
      </c>
      <c r="K391" s="46">
        <v>78236839.583269268</v>
      </c>
      <c r="L391" s="46">
        <v>80923482.165644884</v>
      </c>
      <c r="M391" s="49">
        <f t="shared" ref="M391:M453" si="39">L391-(K391)</f>
        <v>2686642.5823756158</v>
      </c>
      <c r="N391" s="50">
        <f t="shared" ref="N391:N453" si="40">IF(OR(L391=0,(K391)=0),"",ROUND((L391)/(K391)*100-100,2))</f>
        <v>3.43</v>
      </c>
      <c r="P391" s="57"/>
      <c r="Q391" s="57"/>
      <c r="R391" s="57"/>
      <c r="S391" s="57"/>
      <c r="T391" s="57"/>
      <c r="U391" s="57"/>
      <c r="V391" s="57"/>
      <c r="W391" s="57"/>
      <c r="X391" s="57"/>
      <c r="Y391" s="57"/>
    </row>
    <row r="392" spans="1:25" ht="14.5">
      <c r="A392" s="10" t="s">
        <v>770</v>
      </c>
      <c r="B392" s="1" t="s">
        <v>771</v>
      </c>
      <c r="C392" s="46">
        <v>2558381</v>
      </c>
      <c r="D392" s="46">
        <v>1988166</v>
      </c>
      <c r="E392" s="49">
        <f t="shared" si="36"/>
        <v>-570215</v>
      </c>
      <c r="F392" s="50">
        <f t="shared" si="37"/>
        <v>-22.29</v>
      </c>
      <c r="G392" s="46">
        <v>5962099.3758333297</v>
      </c>
      <c r="H392" s="46">
        <v>6768246.2744444441</v>
      </c>
      <c r="I392" s="49">
        <f t="shared" ref="I392:I453" si="41">H392-(G392)</f>
        <v>806146.89861111436</v>
      </c>
      <c r="J392" s="50">
        <f t="shared" si="38"/>
        <v>13.52</v>
      </c>
      <c r="K392" s="46">
        <v>8520480.3758333325</v>
      </c>
      <c r="L392" s="46">
        <v>8756412.2744444441</v>
      </c>
      <c r="M392" s="49">
        <f t="shared" si="39"/>
        <v>235931.89861111157</v>
      </c>
      <c r="N392" s="50">
        <f t="shared" si="40"/>
        <v>2.77</v>
      </c>
      <c r="P392" s="57"/>
      <c r="Q392" s="57"/>
      <c r="R392" s="57"/>
      <c r="S392" s="57"/>
      <c r="T392" s="57"/>
      <c r="U392" s="57"/>
      <c r="V392" s="57"/>
      <c r="W392" s="57"/>
      <c r="X392" s="57"/>
      <c r="Y392" s="57"/>
    </row>
    <row r="393" spans="1:25" ht="14.5">
      <c r="A393" s="10" t="s">
        <v>772</v>
      </c>
      <c r="B393" s="1" t="s">
        <v>773</v>
      </c>
      <c r="C393" s="46">
        <v>524692</v>
      </c>
      <c r="D393" s="46">
        <v>0</v>
      </c>
      <c r="E393" s="49">
        <f t="shared" si="36"/>
        <v>-524692</v>
      </c>
      <c r="F393" s="50" t="str">
        <f t="shared" si="37"/>
        <v/>
      </c>
      <c r="G393" s="46">
        <v>15197235.249252301</v>
      </c>
      <c r="H393" s="46">
        <v>18296300.312003005</v>
      </c>
      <c r="I393" s="49">
        <f t="shared" si="41"/>
        <v>3099065.0627507046</v>
      </c>
      <c r="J393" s="50">
        <f t="shared" si="38"/>
        <v>20.39</v>
      </c>
      <c r="K393" s="46">
        <v>15721927.249252252</v>
      </c>
      <c r="L393" s="46">
        <v>18296300.312003005</v>
      </c>
      <c r="M393" s="49">
        <f t="shared" si="39"/>
        <v>2574373.062750753</v>
      </c>
      <c r="N393" s="50">
        <f t="shared" si="40"/>
        <v>16.37</v>
      </c>
      <c r="P393" s="57"/>
      <c r="Q393" s="57"/>
      <c r="R393" s="57"/>
      <c r="S393" s="57"/>
      <c r="T393" s="57"/>
      <c r="U393" s="57"/>
      <c r="V393" s="57"/>
      <c r="W393" s="57"/>
      <c r="X393" s="57"/>
      <c r="Y393" s="57"/>
    </row>
    <row r="394" spans="1:25" ht="14.5">
      <c r="A394" s="10" t="s">
        <v>774</v>
      </c>
      <c r="B394" s="1" t="s">
        <v>775</v>
      </c>
      <c r="C394" s="46">
        <v>0</v>
      </c>
      <c r="D394" s="46">
        <v>0</v>
      </c>
      <c r="E394" s="49">
        <f t="shared" si="36"/>
        <v>0</v>
      </c>
      <c r="F394" s="50" t="str">
        <f t="shared" si="37"/>
        <v/>
      </c>
      <c r="G394" s="46">
        <v>45410445.844911397</v>
      </c>
      <c r="H394" s="46">
        <v>44803175.823009156</v>
      </c>
      <c r="I394" s="49">
        <f t="shared" si="41"/>
        <v>-607270.02190224081</v>
      </c>
      <c r="J394" s="50">
        <f t="shared" si="38"/>
        <v>-1.34</v>
      </c>
      <c r="K394" s="46">
        <v>45410445.844911352</v>
      </c>
      <c r="L394" s="46">
        <v>44803175.823009156</v>
      </c>
      <c r="M394" s="49">
        <f t="shared" si="39"/>
        <v>-607270.02190219611</v>
      </c>
      <c r="N394" s="50">
        <f t="shared" si="40"/>
        <v>-1.34</v>
      </c>
      <c r="P394" s="57"/>
      <c r="Q394" s="57"/>
      <c r="R394" s="57"/>
      <c r="S394" s="57"/>
      <c r="T394" s="57"/>
      <c r="U394" s="57"/>
      <c r="V394" s="57"/>
      <c r="W394" s="57"/>
      <c r="X394" s="57"/>
      <c r="Y394" s="57"/>
    </row>
    <row r="395" spans="1:25" ht="14.5">
      <c r="A395" s="10" t="s">
        <v>776</v>
      </c>
      <c r="B395" s="1" t="s">
        <v>777</v>
      </c>
      <c r="C395" s="46">
        <v>0</v>
      </c>
      <c r="D395" s="46">
        <v>0</v>
      </c>
      <c r="E395" s="49">
        <f t="shared" si="36"/>
        <v>0</v>
      </c>
      <c r="F395" s="50" t="str">
        <f t="shared" si="37"/>
        <v/>
      </c>
      <c r="G395" s="46">
        <v>25624097.627251498</v>
      </c>
      <c r="H395" s="46">
        <v>24846597.113241531</v>
      </c>
      <c r="I395" s="49">
        <f t="shared" si="41"/>
        <v>-777500.51400996745</v>
      </c>
      <c r="J395" s="50">
        <f t="shared" si="38"/>
        <v>-3.03</v>
      </c>
      <c r="K395" s="46">
        <v>25624097.627251521</v>
      </c>
      <c r="L395" s="46">
        <v>24846597.113241531</v>
      </c>
      <c r="M395" s="49">
        <f t="shared" si="39"/>
        <v>-777500.5140099898</v>
      </c>
      <c r="N395" s="50">
        <f t="shared" si="40"/>
        <v>-3.03</v>
      </c>
      <c r="P395" s="57"/>
      <c r="Q395" s="57"/>
      <c r="R395" s="57"/>
      <c r="S395" s="57"/>
      <c r="T395" s="57"/>
      <c r="U395" s="57"/>
      <c r="V395" s="57"/>
      <c r="W395" s="57"/>
      <c r="X395" s="57"/>
      <c r="Y395" s="57"/>
    </row>
    <row r="396" spans="1:25" ht="14.5">
      <c r="A396" s="10" t="s">
        <v>778</v>
      </c>
      <c r="B396" s="1" t="s">
        <v>779</v>
      </c>
      <c r="C396" s="46">
        <v>7948892</v>
      </c>
      <c r="D396" s="46">
        <v>6435620</v>
      </c>
      <c r="E396" s="49">
        <f t="shared" si="36"/>
        <v>-1513272</v>
      </c>
      <c r="F396" s="50">
        <f t="shared" si="37"/>
        <v>-19.04</v>
      </c>
      <c r="G396" s="46">
        <v>20733808.153675102</v>
      </c>
      <c r="H396" s="46">
        <v>23605003.631018624</v>
      </c>
      <c r="I396" s="49">
        <f t="shared" si="41"/>
        <v>2871195.477343522</v>
      </c>
      <c r="J396" s="50">
        <f t="shared" si="38"/>
        <v>13.85</v>
      </c>
      <c r="K396" s="46">
        <v>28682700.153675117</v>
      </c>
      <c r="L396" s="46">
        <v>30040623.631018624</v>
      </c>
      <c r="M396" s="49">
        <f t="shared" si="39"/>
        <v>1357923.4773435071</v>
      </c>
      <c r="N396" s="50">
        <f t="shared" si="40"/>
        <v>4.7300000000000004</v>
      </c>
      <c r="P396" s="57"/>
      <c r="Q396" s="57"/>
      <c r="R396" s="57"/>
      <c r="S396" s="57"/>
      <c r="T396" s="57"/>
      <c r="U396" s="57"/>
      <c r="V396" s="57"/>
      <c r="W396" s="57"/>
      <c r="X396" s="57"/>
      <c r="Y396" s="57"/>
    </row>
    <row r="397" spans="1:25" ht="14.5">
      <c r="A397" s="11" t="s">
        <v>780</v>
      </c>
      <c r="B397" s="12" t="s">
        <v>781</v>
      </c>
      <c r="C397" s="46">
        <v>105063071</v>
      </c>
      <c r="D397" s="46">
        <v>99986426</v>
      </c>
      <c r="E397" s="49">
        <f t="shared" si="36"/>
        <v>-5076645</v>
      </c>
      <c r="F397" s="50">
        <f t="shared" si="37"/>
        <v>-4.83</v>
      </c>
      <c r="G397" s="46">
        <v>564428677.68808997</v>
      </c>
      <c r="H397" s="46">
        <v>597126633.97938383</v>
      </c>
      <c r="I397" s="49">
        <f t="shared" si="41"/>
        <v>32697956.291293859</v>
      </c>
      <c r="J397" s="50">
        <f t="shared" si="38"/>
        <v>5.79</v>
      </c>
      <c r="K397" s="46">
        <v>669491748.68809009</v>
      </c>
      <c r="L397" s="46">
        <v>697113059.97938371</v>
      </c>
      <c r="M397" s="49">
        <f t="shared" si="39"/>
        <v>27621311.291293621</v>
      </c>
      <c r="N397" s="50">
        <f t="shared" si="40"/>
        <v>4.13</v>
      </c>
      <c r="P397" s="57"/>
      <c r="Q397" s="57"/>
      <c r="R397" s="57"/>
      <c r="S397" s="57"/>
      <c r="T397" s="57"/>
      <c r="U397" s="57"/>
      <c r="V397" s="57"/>
      <c r="W397" s="57"/>
      <c r="X397" s="57"/>
      <c r="Y397" s="57"/>
    </row>
    <row r="398" spans="1:25" ht="14.5">
      <c r="A398" s="10" t="s">
        <v>782</v>
      </c>
      <c r="B398" s="1" t="s">
        <v>783</v>
      </c>
      <c r="C398" s="46">
        <v>0</v>
      </c>
      <c r="D398" s="46">
        <v>0</v>
      </c>
      <c r="E398" s="49">
        <f t="shared" si="36"/>
        <v>0</v>
      </c>
      <c r="F398" s="50" t="str">
        <f t="shared" si="37"/>
        <v/>
      </c>
      <c r="G398" s="46">
        <v>66794182.4663302</v>
      </c>
      <c r="H398" s="46">
        <v>74829848.948726282</v>
      </c>
      <c r="I398" s="49">
        <f t="shared" si="41"/>
        <v>8035666.4823960811</v>
      </c>
      <c r="J398" s="50">
        <f t="shared" si="38"/>
        <v>12.03</v>
      </c>
      <c r="K398" s="46">
        <v>66794182.466330178</v>
      </c>
      <c r="L398" s="46">
        <v>74829848.948726282</v>
      </c>
      <c r="M398" s="49">
        <f t="shared" si="39"/>
        <v>8035666.4823961034</v>
      </c>
      <c r="N398" s="50">
        <f t="shared" si="40"/>
        <v>12.03</v>
      </c>
      <c r="P398" s="57"/>
      <c r="Q398" s="57"/>
      <c r="R398" s="57"/>
      <c r="S398" s="57"/>
      <c r="T398" s="57"/>
      <c r="U398" s="57"/>
      <c r="V398" s="57"/>
      <c r="W398" s="57"/>
      <c r="X398" s="57"/>
      <c r="Y398" s="57"/>
    </row>
    <row r="399" spans="1:25" ht="14.5">
      <c r="A399" s="10" t="s">
        <v>784</v>
      </c>
      <c r="B399" s="1" t="s">
        <v>785</v>
      </c>
      <c r="C399" s="46">
        <v>0</v>
      </c>
      <c r="D399" s="46">
        <v>0</v>
      </c>
      <c r="E399" s="49">
        <f t="shared" si="36"/>
        <v>0</v>
      </c>
      <c r="F399" s="50" t="str">
        <f t="shared" si="37"/>
        <v/>
      </c>
      <c r="G399" s="46">
        <v>15447069.754080599</v>
      </c>
      <c r="H399" s="46">
        <v>15845599.343181459</v>
      </c>
      <c r="I399" s="49">
        <f t="shared" si="41"/>
        <v>398529.58910086006</v>
      </c>
      <c r="J399" s="50">
        <f t="shared" si="38"/>
        <v>2.58</v>
      </c>
      <c r="K399" s="46">
        <v>15447069.754080573</v>
      </c>
      <c r="L399" s="46">
        <v>15845599.343181459</v>
      </c>
      <c r="M399" s="49">
        <f t="shared" si="39"/>
        <v>398529.58910088614</v>
      </c>
      <c r="N399" s="50">
        <f t="shared" si="40"/>
        <v>2.58</v>
      </c>
      <c r="P399" s="57"/>
      <c r="Q399" s="57"/>
      <c r="R399" s="57"/>
      <c r="S399" s="57"/>
      <c r="T399" s="57"/>
      <c r="U399" s="57"/>
      <c r="V399" s="57"/>
      <c r="W399" s="57"/>
      <c r="X399" s="57"/>
      <c r="Y399" s="57"/>
    </row>
    <row r="400" spans="1:25" ht="14.5">
      <c r="A400" s="10" t="s">
        <v>786</v>
      </c>
      <c r="B400" s="1" t="s">
        <v>787</v>
      </c>
      <c r="C400" s="46">
        <v>3496528</v>
      </c>
      <c r="D400" s="46">
        <v>650802</v>
      </c>
      <c r="E400" s="49">
        <f t="shared" si="36"/>
        <v>-2845726</v>
      </c>
      <c r="F400" s="50">
        <f t="shared" si="37"/>
        <v>-81.39</v>
      </c>
      <c r="G400" s="46">
        <v>18611486.979733199</v>
      </c>
      <c r="H400" s="46">
        <v>22662538.811385345</v>
      </c>
      <c r="I400" s="49">
        <f t="shared" si="41"/>
        <v>4051051.8316521458</v>
      </c>
      <c r="J400" s="50">
        <f t="shared" si="38"/>
        <v>21.77</v>
      </c>
      <c r="K400" s="46">
        <v>22108014.979733221</v>
      </c>
      <c r="L400" s="46">
        <v>23313340.811385345</v>
      </c>
      <c r="M400" s="49">
        <f t="shared" si="39"/>
        <v>1205325.8316521235</v>
      </c>
      <c r="N400" s="50">
        <f t="shared" si="40"/>
        <v>5.45</v>
      </c>
      <c r="P400" s="57"/>
      <c r="Q400" s="57"/>
      <c r="R400" s="57"/>
      <c r="S400" s="57"/>
      <c r="T400" s="57"/>
      <c r="U400" s="57"/>
      <c r="V400" s="57"/>
      <c r="W400" s="57"/>
      <c r="X400" s="57"/>
      <c r="Y400" s="57"/>
    </row>
    <row r="401" spans="1:25" ht="14.5">
      <c r="A401" s="10" t="s">
        <v>788</v>
      </c>
      <c r="B401" s="1" t="s">
        <v>789</v>
      </c>
      <c r="C401" s="46">
        <v>0</v>
      </c>
      <c r="D401" s="46">
        <v>0</v>
      </c>
      <c r="E401" s="49">
        <f t="shared" si="36"/>
        <v>0</v>
      </c>
      <c r="F401" s="50" t="str">
        <f t="shared" si="37"/>
        <v/>
      </c>
      <c r="G401" s="46">
        <v>15889510.5625974</v>
      </c>
      <c r="H401" s="46">
        <v>17016699.431298696</v>
      </c>
      <c r="I401" s="49">
        <f t="shared" si="41"/>
        <v>1127188.8687012959</v>
      </c>
      <c r="J401" s="50">
        <f t="shared" si="38"/>
        <v>7.09</v>
      </c>
      <c r="K401" s="46">
        <v>15889510.562597403</v>
      </c>
      <c r="L401" s="46">
        <v>17016699.431298696</v>
      </c>
      <c r="M401" s="49">
        <f t="shared" si="39"/>
        <v>1127188.8687012922</v>
      </c>
      <c r="N401" s="50">
        <f t="shared" si="40"/>
        <v>7.09</v>
      </c>
      <c r="P401" s="57"/>
      <c r="Q401" s="57"/>
      <c r="R401" s="57"/>
      <c r="S401" s="57"/>
      <c r="T401" s="57"/>
      <c r="U401" s="57"/>
      <c r="V401" s="57"/>
      <c r="W401" s="57"/>
      <c r="X401" s="57"/>
      <c r="Y401" s="57"/>
    </row>
    <row r="402" spans="1:25" ht="14.5">
      <c r="A402" s="10" t="s">
        <v>790</v>
      </c>
      <c r="B402" s="1" t="s">
        <v>791</v>
      </c>
      <c r="C402" s="46">
        <v>0</v>
      </c>
      <c r="D402" s="46">
        <v>0</v>
      </c>
      <c r="E402" s="49">
        <f t="shared" si="36"/>
        <v>0</v>
      </c>
      <c r="F402" s="50" t="str">
        <f t="shared" si="37"/>
        <v/>
      </c>
      <c r="G402" s="46">
        <v>38382234.530210704</v>
      </c>
      <c r="H402" s="46">
        <v>41320198.828277096</v>
      </c>
      <c r="I402" s="49">
        <f t="shared" si="41"/>
        <v>2937964.2980663925</v>
      </c>
      <c r="J402" s="50">
        <f t="shared" si="38"/>
        <v>7.65</v>
      </c>
      <c r="K402" s="46">
        <v>38382234.530210733</v>
      </c>
      <c r="L402" s="46">
        <v>41320198.828277096</v>
      </c>
      <c r="M402" s="49">
        <f t="shared" si="39"/>
        <v>2937964.2980663627</v>
      </c>
      <c r="N402" s="50">
        <f t="shared" si="40"/>
        <v>7.65</v>
      </c>
      <c r="P402" s="57"/>
      <c r="Q402" s="57"/>
      <c r="R402" s="57"/>
      <c r="S402" s="57"/>
      <c r="T402" s="57"/>
      <c r="U402" s="57"/>
      <c r="V402" s="57"/>
      <c r="W402" s="57"/>
      <c r="X402" s="57"/>
      <c r="Y402" s="57"/>
    </row>
    <row r="403" spans="1:25" ht="14.5">
      <c r="A403" s="10" t="s">
        <v>792</v>
      </c>
      <c r="B403" s="1" t="s">
        <v>793</v>
      </c>
      <c r="C403" s="46">
        <v>0</v>
      </c>
      <c r="D403" s="46">
        <v>0</v>
      </c>
      <c r="E403" s="49">
        <f t="shared" si="36"/>
        <v>0</v>
      </c>
      <c r="F403" s="50" t="str">
        <f t="shared" si="37"/>
        <v/>
      </c>
      <c r="G403" s="46">
        <v>36965007.317816101</v>
      </c>
      <c r="H403" s="46">
        <v>40960714.969677202</v>
      </c>
      <c r="I403" s="49">
        <f t="shared" si="41"/>
        <v>3995707.6518611014</v>
      </c>
      <c r="J403" s="50">
        <f t="shared" si="38"/>
        <v>10.81</v>
      </c>
      <c r="K403" s="46">
        <v>36965007.317816079</v>
      </c>
      <c r="L403" s="46">
        <v>40960714.969677202</v>
      </c>
      <c r="M403" s="49">
        <f t="shared" si="39"/>
        <v>3995707.6518611237</v>
      </c>
      <c r="N403" s="50">
        <f t="shared" si="40"/>
        <v>10.81</v>
      </c>
      <c r="P403" s="57"/>
      <c r="Q403" s="57"/>
      <c r="R403" s="57"/>
      <c r="S403" s="57"/>
      <c r="T403" s="57"/>
      <c r="U403" s="57"/>
      <c r="V403" s="57"/>
      <c r="W403" s="57"/>
      <c r="X403" s="57"/>
      <c r="Y403" s="57"/>
    </row>
    <row r="404" spans="1:25" ht="14.5">
      <c r="A404" s="10" t="s">
        <v>794</v>
      </c>
      <c r="B404" s="1" t="s">
        <v>795</v>
      </c>
      <c r="C404" s="46">
        <v>0</v>
      </c>
      <c r="D404" s="46">
        <v>0</v>
      </c>
      <c r="E404" s="49">
        <f t="shared" si="36"/>
        <v>0</v>
      </c>
      <c r="F404" s="50" t="str">
        <f t="shared" si="37"/>
        <v/>
      </c>
      <c r="G404" s="46">
        <v>27336819.3231075</v>
      </c>
      <c r="H404" s="46">
        <v>30525443.112181023</v>
      </c>
      <c r="I404" s="49">
        <f t="shared" si="41"/>
        <v>3188623.7890735231</v>
      </c>
      <c r="J404" s="50">
        <f t="shared" si="38"/>
        <v>11.66</v>
      </c>
      <c r="K404" s="46">
        <v>27336819.323107526</v>
      </c>
      <c r="L404" s="46">
        <v>30525443.112181023</v>
      </c>
      <c r="M404" s="49">
        <f t="shared" si="39"/>
        <v>3188623.7890734971</v>
      </c>
      <c r="N404" s="50">
        <f t="shared" si="40"/>
        <v>11.66</v>
      </c>
      <c r="P404" s="57"/>
      <c r="Q404" s="57"/>
      <c r="R404" s="57"/>
      <c r="S404" s="57"/>
      <c r="T404" s="57"/>
      <c r="U404" s="57"/>
      <c r="V404" s="57"/>
      <c r="W404" s="57"/>
      <c r="X404" s="57"/>
      <c r="Y404" s="57"/>
    </row>
    <row r="405" spans="1:25" ht="14.5">
      <c r="A405" s="11" t="s">
        <v>796</v>
      </c>
      <c r="B405" s="12" t="s">
        <v>797</v>
      </c>
      <c r="C405" s="46">
        <v>3496528</v>
      </c>
      <c r="D405" s="46">
        <v>650802</v>
      </c>
      <c r="E405" s="49">
        <f t="shared" si="36"/>
        <v>-2845726</v>
      </c>
      <c r="F405" s="50">
        <f t="shared" si="37"/>
        <v>-81.39</v>
      </c>
      <c r="G405" s="46">
        <v>219426310.93387601</v>
      </c>
      <c r="H405" s="46">
        <v>243161043.44472712</v>
      </c>
      <c r="I405" s="49">
        <f t="shared" si="41"/>
        <v>23734732.510851115</v>
      </c>
      <c r="J405" s="50">
        <f t="shared" si="38"/>
        <v>10.82</v>
      </c>
      <c r="K405" s="46">
        <v>222922838.93387574</v>
      </c>
      <c r="L405" s="46">
        <v>243811845.44472712</v>
      </c>
      <c r="M405" s="49">
        <f t="shared" si="39"/>
        <v>20889006.510851383</v>
      </c>
      <c r="N405" s="50">
        <f t="shared" si="40"/>
        <v>9.3699999999999992</v>
      </c>
      <c r="P405" s="57"/>
      <c r="Q405" s="57"/>
      <c r="R405" s="57"/>
      <c r="S405" s="57"/>
      <c r="T405" s="57"/>
      <c r="U405" s="57"/>
      <c r="V405" s="57"/>
      <c r="W405" s="57"/>
      <c r="X405" s="57"/>
      <c r="Y405" s="57"/>
    </row>
    <row r="406" spans="1:25" ht="14.5">
      <c r="A406" s="10" t="s">
        <v>798</v>
      </c>
      <c r="B406" s="1" t="s">
        <v>799</v>
      </c>
      <c r="C406" s="46">
        <v>2055465</v>
      </c>
      <c r="D406" s="46">
        <v>4090198</v>
      </c>
      <c r="E406" s="49">
        <f t="shared" si="36"/>
        <v>2034733</v>
      </c>
      <c r="F406" s="50">
        <f t="shared" si="37"/>
        <v>98.99</v>
      </c>
      <c r="G406" s="46">
        <v>25074540.635526702</v>
      </c>
      <c r="H406" s="46">
        <v>24249473.490606058</v>
      </c>
      <c r="I406" s="49">
        <f t="shared" si="41"/>
        <v>-825067.14492064342</v>
      </c>
      <c r="J406" s="50">
        <f t="shared" si="38"/>
        <v>-3.29</v>
      </c>
      <c r="K406" s="46">
        <v>27130005.635526694</v>
      </c>
      <c r="L406" s="46">
        <v>28339671.490606058</v>
      </c>
      <c r="M406" s="49">
        <f t="shared" si="39"/>
        <v>1209665.855079364</v>
      </c>
      <c r="N406" s="50">
        <f t="shared" si="40"/>
        <v>4.46</v>
      </c>
      <c r="P406" s="57"/>
      <c r="Q406" s="57"/>
      <c r="R406" s="57"/>
      <c r="S406" s="57"/>
      <c r="T406" s="57"/>
      <c r="U406" s="57"/>
      <c r="V406" s="57"/>
      <c r="W406" s="57"/>
      <c r="X406" s="57"/>
      <c r="Y406" s="57"/>
    </row>
    <row r="407" spans="1:25" ht="14.5">
      <c r="A407" s="10" t="s">
        <v>800</v>
      </c>
      <c r="B407" s="1" t="s">
        <v>801</v>
      </c>
      <c r="C407" s="46">
        <v>0</v>
      </c>
      <c r="D407" s="46">
        <v>0</v>
      </c>
      <c r="E407" s="49">
        <f t="shared" si="36"/>
        <v>0</v>
      </c>
      <c r="F407" s="50" t="str">
        <f t="shared" si="37"/>
        <v/>
      </c>
      <c r="G407" s="46">
        <v>41581722.565116301</v>
      </c>
      <c r="H407" s="46">
        <v>58750328.050697677</v>
      </c>
      <c r="I407" s="49">
        <f t="shared" si="41"/>
        <v>17168605.485581376</v>
      </c>
      <c r="J407" s="50">
        <f t="shared" si="38"/>
        <v>41.29</v>
      </c>
      <c r="K407" s="46">
        <v>41581722.565116286</v>
      </c>
      <c r="L407" s="46">
        <v>58750328.050697677</v>
      </c>
      <c r="M407" s="49">
        <f t="shared" si="39"/>
        <v>17168605.485581391</v>
      </c>
      <c r="N407" s="50">
        <f t="shared" si="40"/>
        <v>41.29</v>
      </c>
      <c r="P407" s="57"/>
      <c r="Q407" s="57"/>
      <c r="R407" s="57"/>
      <c r="S407" s="57"/>
      <c r="T407" s="57"/>
      <c r="U407" s="57"/>
      <c r="V407" s="57"/>
      <c r="W407" s="57"/>
      <c r="X407" s="57"/>
      <c r="Y407" s="57"/>
    </row>
    <row r="408" spans="1:25" ht="14.5">
      <c r="A408" s="10" t="s">
        <v>802</v>
      </c>
      <c r="B408" s="1" t="s">
        <v>803</v>
      </c>
      <c r="C408" s="46">
        <v>0</v>
      </c>
      <c r="D408" s="46">
        <v>0</v>
      </c>
      <c r="E408" s="49">
        <f t="shared" si="36"/>
        <v>0</v>
      </c>
      <c r="F408" s="50" t="str">
        <f t="shared" si="37"/>
        <v/>
      </c>
      <c r="G408" s="46">
        <v>10179917.8292844</v>
      </c>
      <c r="H408" s="46">
        <v>11027781.717301819</v>
      </c>
      <c r="I408" s="49">
        <f t="shared" si="41"/>
        <v>847863.88801741973</v>
      </c>
      <c r="J408" s="50">
        <f t="shared" si="38"/>
        <v>8.33</v>
      </c>
      <c r="K408" s="46">
        <v>10179917.829284353</v>
      </c>
      <c r="L408" s="46">
        <v>11027781.717301819</v>
      </c>
      <c r="M408" s="49">
        <f t="shared" si="39"/>
        <v>847863.88801746629</v>
      </c>
      <c r="N408" s="50">
        <f t="shared" si="40"/>
        <v>8.33</v>
      </c>
      <c r="P408" s="57"/>
      <c r="Q408" s="57"/>
      <c r="R408" s="57"/>
      <c r="S408" s="57"/>
      <c r="T408" s="57"/>
      <c r="U408" s="57"/>
      <c r="V408" s="57"/>
      <c r="W408" s="57"/>
      <c r="X408" s="57"/>
      <c r="Y408" s="57"/>
    </row>
    <row r="409" spans="1:25" ht="14.5">
      <c r="A409" s="10" t="s">
        <v>804</v>
      </c>
      <c r="B409" s="1" t="s">
        <v>805</v>
      </c>
      <c r="C409" s="46">
        <v>0</v>
      </c>
      <c r="D409" s="46">
        <v>0</v>
      </c>
      <c r="E409" s="49">
        <f t="shared" si="36"/>
        <v>0</v>
      </c>
      <c r="F409" s="50" t="str">
        <f t="shared" si="37"/>
        <v/>
      </c>
      <c r="G409" s="46">
        <v>25781401.698118899</v>
      </c>
      <c r="H409" s="46">
        <v>26264891.903164335</v>
      </c>
      <c r="I409" s="49">
        <f t="shared" si="41"/>
        <v>483490.20504543558</v>
      </c>
      <c r="J409" s="50">
        <f t="shared" si="38"/>
        <v>1.88</v>
      </c>
      <c r="K409" s="46">
        <v>25781401.69811888</v>
      </c>
      <c r="L409" s="46">
        <v>26264891.903164335</v>
      </c>
      <c r="M409" s="49">
        <f t="shared" si="39"/>
        <v>483490.2050454542</v>
      </c>
      <c r="N409" s="50">
        <f t="shared" si="40"/>
        <v>1.88</v>
      </c>
      <c r="P409" s="57"/>
      <c r="Q409" s="57"/>
      <c r="R409" s="57"/>
      <c r="S409" s="57"/>
      <c r="T409" s="57"/>
      <c r="U409" s="57"/>
      <c r="V409" s="57"/>
      <c r="W409" s="57"/>
      <c r="X409" s="57"/>
      <c r="Y409" s="57"/>
    </row>
    <row r="410" spans="1:25" ht="14.5">
      <c r="A410" s="10" t="s">
        <v>806</v>
      </c>
      <c r="B410" s="1" t="s">
        <v>807</v>
      </c>
      <c r="C410" s="46">
        <v>0</v>
      </c>
      <c r="D410" s="46">
        <v>2538473</v>
      </c>
      <c r="E410" s="49">
        <f t="shared" si="36"/>
        <v>2538473</v>
      </c>
      <c r="F410" s="50" t="str">
        <f t="shared" si="37"/>
        <v/>
      </c>
      <c r="G410" s="46">
        <v>20415113.341120601</v>
      </c>
      <c r="H410" s="46">
        <v>17777473.250525046</v>
      </c>
      <c r="I410" s="49">
        <f t="shared" si="41"/>
        <v>-2637640.0905955546</v>
      </c>
      <c r="J410" s="50">
        <f t="shared" si="38"/>
        <v>-12.92</v>
      </c>
      <c r="K410" s="46">
        <v>20415113.34112059</v>
      </c>
      <c r="L410" s="46">
        <v>20315946.250525046</v>
      </c>
      <c r="M410" s="49">
        <f t="shared" si="39"/>
        <v>-99167.090595543385</v>
      </c>
      <c r="N410" s="50">
        <f t="shared" si="40"/>
        <v>-0.49</v>
      </c>
      <c r="P410" s="57"/>
      <c r="Q410" s="57"/>
      <c r="R410" s="57"/>
      <c r="S410" s="57"/>
      <c r="T410" s="57"/>
      <c r="U410" s="57"/>
      <c r="V410" s="57"/>
      <c r="W410" s="57"/>
      <c r="X410" s="57"/>
      <c r="Y410" s="57"/>
    </row>
    <row r="411" spans="1:25" ht="14.5">
      <c r="A411" s="10" t="s">
        <v>808</v>
      </c>
      <c r="B411" s="1" t="s">
        <v>809</v>
      </c>
      <c r="C411" s="46">
        <v>0</v>
      </c>
      <c r="D411" s="46">
        <v>0</v>
      </c>
      <c r="E411" s="49">
        <f t="shared" si="36"/>
        <v>0</v>
      </c>
      <c r="F411" s="50" t="str">
        <f t="shared" si="37"/>
        <v/>
      </c>
      <c r="G411" s="46">
        <v>56498579.005709901</v>
      </c>
      <c r="H411" s="46">
        <v>58583036.091244236</v>
      </c>
      <c r="I411" s="49">
        <f t="shared" si="41"/>
        <v>2084457.0855343342</v>
      </c>
      <c r="J411" s="50">
        <f t="shared" si="38"/>
        <v>3.69</v>
      </c>
      <c r="K411" s="46">
        <v>56498579.005709946</v>
      </c>
      <c r="L411" s="46">
        <v>58583036.091244236</v>
      </c>
      <c r="M411" s="49">
        <f t="shared" si="39"/>
        <v>2084457.0855342895</v>
      </c>
      <c r="N411" s="50">
        <f t="shared" si="40"/>
        <v>3.69</v>
      </c>
      <c r="P411" s="57"/>
      <c r="Q411" s="57"/>
      <c r="R411" s="57"/>
      <c r="S411" s="57"/>
      <c r="T411" s="57"/>
      <c r="U411" s="57"/>
      <c r="V411" s="57"/>
      <c r="W411" s="57"/>
      <c r="X411" s="57"/>
      <c r="Y411" s="57"/>
    </row>
    <row r="412" spans="1:25" ht="14.5">
      <c r="A412" s="10" t="s">
        <v>810</v>
      </c>
      <c r="B412" s="1" t="s">
        <v>811</v>
      </c>
      <c r="C412" s="46">
        <v>510226</v>
      </c>
      <c r="D412" s="46">
        <v>4335394</v>
      </c>
      <c r="E412" s="49">
        <f t="shared" si="36"/>
        <v>3825168</v>
      </c>
      <c r="F412" s="50">
        <f t="shared" si="37"/>
        <v>749.7</v>
      </c>
      <c r="G412" s="46">
        <v>16650995.874214301</v>
      </c>
      <c r="H412" s="46">
        <v>13697522.368706593</v>
      </c>
      <c r="I412" s="49">
        <f t="shared" si="41"/>
        <v>-2953473.5055077076</v>
      </c>
      <c r="J412" s="50">
        <f t="shared" si="38"/>
        <v>-17.739999999999998</v>
      </c>
      <c r="K412" s="46">
        <v>17161221.874214333</v>
      </c>
      <c r="L412" s="46">
        <v>18032916.368706591</v>
      </c>
      <c r="M412" s="49">
        <f t="shared" si="39"/>
        <v>871694.49449225888</v>
      </c>
      <c r="N412" s="50">
        <f t="shared" si="40"/>
        <v>5.08</v>
      </c>
      <c r="P412" s="57"/>
      <c r="Q412" s="57"/>
      <c r="R412" s="57"/>
      <c r="S412" s="57"/>
      <c r="T412" s="57"/>
      <c r="U412" s="57"/>
      <c r="V412" s="57"/>
      <c r="W412" s="57"/>
      <c r="X412" s="57"/>
      <c r="Y412" s="57"/>
    </row>
    <row r="413" spans="1:25" ht="14.5">
      <c r="A413" s="10" t="s">
        <v>812</v>
      </c>
      <c r="B413" s="1" t="s">
        <v>813</v>
      </c>
      <c r="C413" s="46">
        <v>2688871</v>
      </c>
      <c r="D413" s="46">
        <v>3559272</v>
      </c>
      <c r="E413" s="49">
        <f t="shared" si="36"/>
        <v>870401</v>
      </c>
      <c r="F413" s="50">
        <f t="shared" si="37"/>
        <v>32.369999999999997</v>
      </c>
      <c r="G413" s="46">
        <v>27105196.217617299</v>
      </c>
      <c r="H413" s="46">
        <v>27065999.87045927</v>
      </c>
      <c r="I413" s="49">
        <f t="shared" si="41"/>
        <v>-39196.347158029675</v>
      </c>
      <c r="J413" s="50">
        <f t="shared" si="38"/>
        <v>-0.14000000000000001</v>
      </c>
      <c r="K413" s="46">
        <v>29794067.217617314</v>
      </c>
      <c r="L413" s="46">
        <v>30625271.87045927</v>
      </c>
      <c r="M413" s="49">
        <f t="shared" si="39"/>
        <v>831204.65284195542</v>
      </c>
      <c r="N413" s="50">
        <f t="shared" si="40"/>
        <v>2.79</v>
      </c>
      <c r="P413" s="57"/>
      <c r="Q413" s="57"/>
      <c r="R413" s="57"/>
      <c r="S413" s="57"/>
      <c r="T413" s="57"/>
      <c r="U413" s="57"/>
      <c r="V413" s="57"/>
      <c r="W413" s="57"/>
      <c r="X413" s="57"/>
      <c r="Y413" s="57"/>
    </row>
    <row r="414" spans="1:25" ht="14.5">
      <c r="A414" s="10" t="s">
        <v>814</v>
      </c>
      <c r="B414" s="1" t="s">
        <v>815</v>
      </c>
      <c r="C414" s="46">
        <v>0</v>
      </c>
      <c r="D414" s="46">
        <v>0</v>
      </c>
      <c r="E414" s="49">
        <f t="shared" si="36"/>
        <v>0</v>
      </c>
      <c r="F414" s="50" t="str">
        <f t="shared" si="37"/>
        <v/>
      </c>
      <c r="G414" s="46">
        <v>26916975.202052101</v>
      </c>
      <c r="H414" s="46">
        <v>21736241.324201532</v>
      </c>
      <c r="I414" s="49">
        <f t="shared" si="41"/>
        <v>-5180733.8778505698</v>
      </c>
      <c r="J414" s="50">
        <f t="shared" si="38"/>
        <v>-19.25</v>
      </c>
      <c r="K414" s="46">
        <v>26916975.202052075</v>
      </c>
      <c r="L414" s="46">
        <v>21736241.324201532</v>
      </c>
      <c r="M414" s="49">
        <f t="shared" si="39"/>
        <v>-5180733.8778505437</v>
      </c>
      <c r="N414" s="50">
        <f t="shared" si="40"/>
        <v>-19.25</v>
      </c>
      <c r="P414" s="57"/>
      <c r="Q414" s="57"/>
      <c r="R414" s="57"/>
      <c r="S414" s="57"/>
      <c r="T414" s="57"/>
      <c r="U414" s="57"/>
      <c r="V414" s="57"/>
      <c r="W414" s="57"/>
      <c r="X414" s="57"/>
      <c r="Y414" s="57"/>
    </row>
    <row r="415" spans="1:25" ht="14.5">
      <c r="A415" s="10" t="s">
        <v>816</v>
      </c>
      <c r="B415" s="1" t="s">
        <v>817</v>
      </c>
      <c r="C415" s="46">
        <v>61514575</v>
      </c>
      <c r="D415" s="46">
        <v>59573781</v>
      </c>
      <c r="E415" s="49">
        <f t="shared" si="36"/>
        <v>-1940794</v>
      </c>
      <c r="F415" s="50">
        <f t="shared" si="37"/>
        <v>-3.16</v>
      </c>
      <c r="G415" s="46">
        <v>115396197.633633</v>
      </c>
      <c r="H415" s="46">
        <v>127826857.27554248</v>
      </c>
      <c r="I415" s="49">
        <f t="shared" si="41"/>
        <v>12430659.64190948</v>
      </c>
      <c r="J415" s="50">
        <f t="shared" si="38"/>
        <v>10.77</v>
      </c>
      <c r="K415" s="46">
        <v>176910772.63363278</v>
      </c>
      <c r="L415" s="46">
        <v>187400638.2755425</v>
      </c>
      <c r="M415" s="49">
        <f t="shared" si="39"/>
        <v>10489865.641909719</v>
      </c>
      <c r="N415" s="50">
        <f t="shared" si="40"/>
        <v>5.93</v>
      </c>
      <c r="P415" s="57"/>
      <c r="Q415" s="57"/>
      <c r="R415" s="57"/>
      <c r="S415" s="57"/>
      <c r="T415" s="57"/>
      <c r="U415" s="57"/>
      <c r="V415" s="57"/>
      <c r="W415" s="57"/>
      <c r="X415" s="57"/>
      <c r="Y415" s="57"/>
    </row>
    <row r="416" spans="1:25" ht="14.5">
      <c r="A416" s="10" t="s">
        <v>818</v>
      </c>
      <c r="B416" s="1" t="s">
        <v>819</v>
      </c>
      <c r="C416" s="46">
        <v>1613713</v>
      </c>
      <c r="D416" s="46">
        <v>0</v>
      </c>
      <c r="E416" s="49">
        <f t="shared" si="36"/>
        <v>-1613713</v>
      </c>
      <c r="F416" s="50" t="str">
        <f t="shared" si="37"/>
        <v/>
      </c>
      <c r="G416" s="46">
        <v>22251488.372727301</v>
      </c>
      <c r="H416" s="46">
        <v>25975774.571043059</v>
      </c>
      <c r="I416" s="49">
        <f t="shared" si="41"/>
        <v>3724286.1983157583</v>
      </c>
      <c r="J416" s="50">
        <f t="shared" si="38"/>
        <v>16.739999999999998</v>
      </c>
      <c r="K416" s="46">
        <v>23865201.372727271</v>
      </c>
      <c r="L416" s="46">
        <v>25975774.571043059</v>
      </c>
      <c r="M416" s="49">
        <f t="shared" si="39"/>
        <v>2110573.1983157881</v>
      </c>
      <c r="N416" s="50">
        <f t="shared" si="40"/>
        <v>8.84</v>
      </c>
      <c r="P416" s="57"/>
      <c r="Q416" s="57"/>
      <c r="R416" s="57"/>
      <c r="S416" s="57"/>
      <c r="T416" s="57"/>
      <c r="U416" s="57"/>
      <c r="V416" s="57"/>
      <c r="W416" s="57"/>
      <c r="X416" s="57"/>
      <c r="Y416" s="57"/>
    </row>
    <row r="417" spans="1:25" ht="14.5">
      <c r="A417" s="11" t="s">
        <v>820</v>
      </c>
      <c r="B417" s="12" t="s">
        <v>821</v>
      </c>
      <c r="C417" s="46">
        <v>68382850</v>
      </c>
      <c r="D417" s="46">
        <v>74097118</v>
      </c>
      <c r="E417" s="49">
        <f t="shared" si="36"/>
        <v>5714268</v>
      </c>
      <c r="F417" s="50">
        <f t="shared" si="37"/>
        <v>8.36</v>
      </c>
      <c r="G417" s="46">
        <v>387852128.375121</v>
      </c>
      <c r="H417" s="46">
        <v>412955379.91349214</v>
      </c>
      <c r="I417" s="49">
        <f t="shared" si="41"/>
        <v>25103251.538371146</v>
      </c>
      <c r="J417" s="50">
        <f t="shared" si="38"/>
        <v>6.47</v>
      </c>
      <c r="K417" s="46">
        <v>456234978.37512052</v>
      </c>
      <c r="L417" s="46">
        <v>487052497.91349214</v>
      </c>
      <c r="M417" s="49">
        <f t="shared" si="39"/>
        <v>30817519.538371623</v>
      </c>
      <c r="N417" s="50">
        <f t="shared" si="40"/>
        <v>6.75</v>
      </c>
      <c r="P417" s="57"/>
      <c r="Q417" s="57"/>
      <c r="R417" s="57"/>
      <c r="S417" s="57"/>
      <c r="T417" s="57"/>
      <c r="U417" s="57"/>
      <c r="V417" s="57"/>
      <c r="W417" s="57"/>
      <c r="X417" s="57"/>
      <c r="Y417" s="57"/>
    </row>
    <row r="418" spans="1:25" ht="14.5">
      <c r="A418" s="10" t="s">
        <v>822</v>
      </c>
      <c r="B418" s="1" t="s">
        <v>823</v>
      </c>
      <c r="C418" s="46">
        <v>0</v>
      </c>
      <c r="D418" s="46">
        <v>0</v>
      </c>
      <c r="E418" s="49">
        <f t="shared" si="36"/>
        <v>0</v>
      </c>
      <c r="F418" s="50" t="str">
        <f t="shared" si="37"/>
        <v/>
      </c>
      <c r="G418" s="46">
        <v>14254894.0039423</v>
      </c>
      <c r="H418" s="46">
        <v>15912568.317678573</v>
      </c>
      <c r="I418" s="49">
        <f t="shared" si="41"/>
        <v>1657674.313736273</v>
      </c>
      <c r="J418" s="50">
        <f t="shared" si="38"/>
        <v>11.63</v>
      </c>
      <c r="K418" s="46">
        <v>14254894.003942307</v>
      </c>
      <c r="L418" s="46">
        <v>15912568.317678573</v>
      </c>
      <c r="M418" s="49">
        <f t="shared" si="39"/>
        <v>1657674.3137362655</v>
      </c>
      <c r="N418" s="50">
        <f t="shared" si="40"/>
        <v>11.63</v>
      </c>
      <c r="P418" s="57"/>
      <c r="Q418" s="57"/>
      <c r="R418" s="57"/>
      <c r="S418" s="57"/>
      <c r="T418" s="57"/>
      <c r="U418" s="57"/>
      <c r="V418" s="57"/>
      <c r="W418" s="57"/>
      <c r="X418" s="57"/>
      <c r="Y418" s="57"/>
    </row>
    <row r="419" spans="1:25" ht="14.5">
      <c r="A419" s="10" t="s">
        <v>824</v>
      </c>
      <c r="B419" s="1" t="s">
        <v>825</v>
      </c>
      <c r="C419" s="46">
        <v>4362676</v>
      </c>
      <c r="D419" s="46">
        <v>4744840</v>
      </c>
      <c r="E419" s="49">
        <f t="shared" si="36"/>
        <v>382164</v>
      </c>
      <c r="F419" s="50">
        <f t="shared" si="37"/>
        <v>8.76</v>
      </c>
      <c r="G419" s="46">
        <v>10247673.9301291</v>
      </c>
      <c r="H419" s="46">
        <v>10543493.958562382</v>
      </c>
      <c r="I419" s="49">
        <f t="shared" si="41"/>
        <v>295820.02843328193</v>
      </c>
      <c r="J419" s="50">
        <f t="shared" si="38"/>
        <v>2.89</v>
      </c>
      <c r="K419" s="46">
        <v>14610349.930129129</v>
      </c>
      <c r="L419" s="46">
        <v>15288333.958562382</v>
      </c>
      <c r="M419" s="49">
        <f t="shared" si="39"/>
        <v>677984.02843325213</v>
      </c>
      <c r="N419" s="50">
        <f t="shared" si="40"/>
        <v>4.6399999999999997</v>
      </c>
      <c r="P419" s="57"/>
      <c r="Q419" s="57"/>
      <c r="R419" s="57"/>
      <c r="S419" s="57"/>
      <c r="T419" s="57"/>
      <c r="U419" s="57"/>
      <c r="V419" s="57"/>
      <c r="W419" s="57"/>
      <c r="X419" s="57"/>
      <c r="Y419" s="57"/>
    </row>
    <row r="420" spans="1:25" ht="14.5">
      <c r="A420" s="10" t="s">
        <v>826</v>
      </c>
      <c r="B420" s="1" t="s">
        <v>827</v>
      </c>
      <c r="C420" s="46">
        <v>0</v>
      </c>
      <c r="D420" s="46">
        <v>0</v>
      </c>
      <c r="E420" s="49">
        <f t="shared" si="36"/>
        <v>0</v>
      </c>
      <c r="F420" s="50" t="str">
        <f t="shared" si="37"/>
        <v/>
      </c>
      <c r="G420" s="46">
        <v>21508129.403716501</v>
      </c>
      <c r="H420" s="46">
        <v>20918117.140170045</v>
      </c>
      <c r="I420" s="49">
        <f t="shared" si="41"/>
        <v>-590012.26354645565</v>
      </c>
      <c r="J420" s="50">
        <f t="shared" si="38"/>
        <v>-2.74</v>
      </c>
      <c r="K420" s="46">
        <v>21508129.403716516</v>
      </c>
      <c r="L420" s="46">
        <v>20918117.140170045</v>
      </c>
      <c r="M420" s="49">
        <f t="shared" si="39"/>
        <v>-590012.26354647055</v>
      </c>
      <c r="N420" s="50">
        <f t="shared" si="40"/>
        <v>-2.74</v>
      </c>
      <c r="P420" s="57"/>
      <c r="Q420" s="57"/>
      <c r="R420" s="57"/>
      <c r="S420" s="57"/>
      <c r="T420" s="57"/>
      <c r="U420" s="57"/>
      <c r="V420" s="57"/>
      <c r="W420" s="57"/>
      <c r="X420" s="57"/>
      <c r="Y420" s="57"/>
    </row>
    <row r="421" spans="1:25" ht="14.5">
      <c r="A421" s="10" t="s">
        <v>828</v>
      </c>
      <c r="B421" s="1" t="s">
        <v>829</v>
      </c>
      <c r="C421" s="46">
        <v>0</v>
      </c>
      <c r="D421" s="46">
        <v>0</v>
      </c>
      <c r="E421" s="49">
        <f t="shared" si="36"/>
        <v>0</v>
      </c>
      <c r="F421" s="50" t="str">
        <f t="shared" si="37"/>
        <v/>
      </c>
      <c r="G421" s="46">
        <v>23194537.396707699</v>
      </c>
      <c r="H421" s="46">
        <v>24955177.007706728</v>
      </c>
      <c r="I421" s="49">
        <f t="shared" si="41"/>
        <v>1760639.6109990291</v>
      </c>
      <c r="J421" s="50">
        <f t="shared" si="38"/>
        <v>7.59</v>
      </c>
      <c r="K421" s="46">
        <v>23194537.39670765</v>
      </c>
      <c r="L421" s="46">
        <v>24955177.007706728</v>
      </c>
      <c r="M421" s="49">
        <f t="shared" si="39"/>
        <v>1760639.6109990776</v>
      </c>
      <c r="N421" s="50">
        <f t="shared" si="40"/>
        <v>7.59</v>
      </c>
      <c r="P421" s="57"/>
      <c r="Q421" s="57"/>
      <c r="R421" s="57"/>
      <c r="S421" s="57"/>
      <c r="T421" s="57"/>
      <c r="U421" s="57"/>
      <c r="V421" s="57"/>
      <c r="W421" s="57"/>
      <c r="X421" s="57"/>
      <c r="Y421" s="57"/>
    </row>
    <row r="422" spans="1:25" ht="14.5">
      <c r="A422" s="10" t="s">
        <v>830</v>
      </c>
      <c r="B422" s="1" t="s">
        <v>831</v>
      </c>
      <c r="C422" s="46">
        <v>6596200</v>
      </c>
      <c r="D422" s="46">
        <v>7286537</v>
      </c>
      <c r="E422" s="49">
        <f t="shared" si="36"/>
        <v>690337</v>
      </c>
      <c r="F422" s="50">
        <f t="shared" si="37"/>
        <v>10.47</v>
      </c>
      <c r="G422" s="46">
        <v>21001372.4701421</v>
      </c>
      <c r="H422" s="46">
        <v>21869924.440867413</v>
      </c>
      <c r="I422" s="49">
        <f t="shared" si="41"/>
        <v>868551.97072531283</v>
      </c>
      <c r="J422" s="50">
        <f t="shared" si="38"/>
        <v>4.1399999999999997</v>
      </c>
      <c r="K422" s="46">
        <v>27597572.470142096</v>
      </c>
      <c r="L422" s="46">
        <v>29156461.440867413</v>
      </c>
      <c r="M422" s="49">
        <f t="shared" si="39"/>
        <v>1558888.9707253166</v>
      </c>
      <c r="N422" s="50">
        <f t="shared" si="40"/>
        <v>5.65</v>
      </c>
      <c r="P422" s="57"/>
      <c r="Q422" s="57"/>
      <c r="R422" s="57"/>
      <c r="S422" s="57"/>
      <c r="T422" s="57"/>
      <c r="U422" s="57"/>
      <c r="V422" s="57"/>
      <c r="W422" s="57"/>
      <c r="X422" s="57"/>
      <c r="Y422" s="57"/>
    </row>
    <row r="423" spans="1:25" ht="14.5">
      <c r="A423" s="10" t="s">
        <v>832</v>
      </c>
      <c r="B423" s="1" t="s">
        <v>833</v>
      </c>
      <c r="C423" s="46">
        <v>5291488</v>
      </c>
      <c r="D423" s="46">
        <v>5110941</v>
      </c>
      <c r="E423" s="49">
        <f t="shared" si="36"/>
        <v>-180547</v>
      </c>
      <c r="F423" s="50">
        <f t="shared" si="37"/>
        <v>-3.41</v>
      </c>
      <c r="G423" s="46">
        <v>9843039.4945902396</v>
      </c>
      <c r="H423" s="46">
        <v>10917672.198086048</v>
      </c>
      <c r="I423" s="49">
        <f t="shared" si="41"/>
        <v>1074632.7034958079</v>
      </c>
      <c r="J423" s="50">
        <f t="shared" si="38"/>
        <v>10.92</v>
      </c>
      <c r="K423" s="46">
        <v>15134527.494590241</v>
      </c>
      <c r="L423" s="46">
        <v>16028613.198086048</v>
      </c>
      <c r="M423" s="49">
        <f t="shared" si="39"/>
        <v>894085.70349580608</v>
      </c>
      <c r="N423" s="50">
        <f t="shared" si="40"/>
        <v>5.91</v>
      </c>
      <c r="P423" s="57"/>
      <c r="Q423" s="57"/>
      <c r="R423" s="57"/>
      <c r="S423" s="57"/>
      <c r="T423" s="57"/>
      <c r="U423" s="57"/>
      <c r="V423" s="57"/>
      <c r="W423" s="57"/>
      <c r="X423" s="57"/>
      <c r="Y423" s="57"/>
    </row>
    <row r="424" spans="1:25" ht="14.5">
      <c r="A424" s="10" t="s">
        <v>834</v>
      </c>
      <c r="B424" s="1" t="s">
        <v>835</v>
      </c>
      <c r="C424" s="46">
        <v>20476410</v>
      </c>
      <c r="D424" s="46">
        <v>15189029</v>
      </c>
      <c r="E424" s="49">
        <f t="shared" si="36"/>
        <v>-5287381</v>
      </c>
      <c r="F424" s="50">
        <f t="shared" si="37"/>
        <v>-25.82</v>
      </c>
      <c r="G424" s="46">
        <v>88422735.264094204</v>
      </c>
      <c r="H424" s="46">
        <v>99958814.922816202</v>
      </c>
      <c r="I424" s="49">
        <f t="shared" si="41"/>
        <v>11536079.658721998</v>
      </c>
      <c r="J424" s="50">
        <f t="shared" si="38"/>
        <v>13.05</v>
      </c>
      <c r="K424" s="46">
        <v>108899145.26409422</v>
      </c>
      <c r="L424" s="46">
        <v>115147843.9228162</v>
      </c>
      <c r="M424" s="49">
        <f t="shared" si="39"/>
        <v>6248698.6587219834</v>
      </c>
      <c r="N424" s="50">
        <f t="shared" si="40"/>
        <v>5.74</v>
      </c>
      <c r="P424" s="57"/>
      <c r="Q424" s="57"/>
      <c r="R424" s="57"/>
      <c r="S424" s="57"/>
      <c r="T424" s="57"/>
      <c r="U424" s="57"/>
      <c r="V424" s="57"/>
      <c r="W424" s="57"/>
      <c r="X424" s="57"/>
      <c r="Y424" s="57"/>
    </row>
    <row r="425" spans="1:25" ht="14.5">
      <c r="A425" s="10" t="s">
        <v>836</v>
      </c>
      <c r="B425" s="1" t="s">
        <v>837</v>
      </c>
      <c r="C425" s="46">
        <v>1726503</v>
      </c>
      <c r="D425" s="46">
        <v>2594615</v>
      </c>
      <c r="E425" s="49">
        <f t="shared" si="36"/>
        <v>868112</v>
      </c>
      <c r="F425" s="50">
        <f t="shared" si="37"/>
        <v>50.28</v>
      </c>
      <c r="G425" s="46">
        <v>12421336.1427537</v>
      </c>
      <c r="H425" s="46">
        <v>12537080.636394205</v>
      </c>
      <c r="I425" s="49">
        <f t="shared" si="41"/>
        <v>115744.49364050478</v>
      </c>
      <c r="J425" s="50">
        <f t="shared" si="38"/>
        <v>0.93</v>
      </c>
      <c r="K425" s="46">
        <v>14147839.142753707</v>
      </c>
      <c r="L425" s="46">
        <v>15131695.636394205</v>
      </c>
      <c r="M425" s="49">
        <f t="shared" si="39"/>
        <v>983856.49364049733</v>
      </c>
      <c r="N425" s="50">
        <f t="shared" si="40"/>
        <v>6.95</v>
      </c>
      <c r="P425" s="57"/>
      <c r="Q425" s="57"/>
      <c r="R425" s="57"/>
      <c r="S425" s="57"/>
      <c r="T425" s="57"/>
      <c r="U425" s="57"/>
      <c r="V425" s="57"/>
      <c r="W425" s="57"/>
      <c r="X425" s="57"/>
      <c r="Y425" s="57"/>
    </row>
    <row r="426" spans="1:25" ht="14.5">
      <c r="A426" s="10" t="s">
        <v>838</v>
      </c>
      <c r="B426" s="1" t="s">
        <v>839</v>
      </c>
      <c r="C426" s="46">
        <v>2441003</v>
      </c>
      <c r="D426" s="46">
        <v>3061947</v>
      </c>
      <c r="E426" s="49">
        <f t="shared" si="36"/>
        <v>620944</v>
      </c>
      <c r="F426" s="50">
        <f t="shared" si="37"/>
        <v>25.44</v>
      </c>
      <c r="G426" s="46">
        <v>11989467.5929481</v>
      </c>
      <c r="H426" s="46">
        <v>12229589.453813091</v>
      </c>
      <c r="I426" s="49">
        <f t="shared" si="41"/>
        <v>240121.86086499132</v>
      </c>
      <c r="J426" s="50">
        <f t="shared" si="38"/>
        <v>2</v>
      </c>
      <c r="K426" s="46">
        <v>14430470.592948101</v>
      </c>
      <c r="L426" s="46">
        <v>15291536.453813091</v>
      </c>
      <c r="M426" s="49">
        <f t="shared" si="39"/>
        <v>861065.86086498946</v>
      </c>
      <c r="N426" s="50">
        <f t="shared" si="40"/>
        <v>5.97</v>
      </c>
      <c r="P426" s="57"/>
      <c r="Q426" s="57"/>
      <c r="R426" s="57"/>
      <c r="S426" s="57"/>
      <c r="T426" s="57"/>
      <c r="U426" s="57"/>
      <c r="V426" s="57"/>
      <c r="W426" s="57"/>
      <c r="X426" s="57"/>
      <c r="Y426" s="57"/>
    </row>
    <row r="427" spans="1:25" ht="14.5">
      <c r="A427" s="10" t="s">
        <v>840</v>
      </c>
      <c r="B427" s="1" t="s">
        <v>841</v>
      </c>
      <c r="C427" s="46">
        <v>14994159</v>
      </c>
      <c r="D427" s="46">
        <v>14592498</v>
      </c>
      <c r="E427" s="49">
        <f t="shared" si="36"/>
        <v>-401661</v>
      </c>
      <c r="F427" s="50">
        <f t="shared" si="37"/>
        <v>-2.68</v>
      </c>
      <c r="G427" s="46">
        <v>63352346.615854703</v>
      </c>
      <c r="H427" s="46">
        <v>67915769.297293961</v>
      </c>
      <c r="I427" s="49">
        <f t="shared" si="41"/>
        <v>4563422.6814392582</v>
      </c>
      <c r="J427" s="50">
        <f t="shared" si="38"/>
        <v>7.2</v>
      </c>
      <c r="K427" s="46">
        <v>78346505.61585474</v>
      </c>
      <c r="L427" s="46">
        <v>82508267.297293961</v>
      </c>
      <c r="M427" s="49">
        <f t="shared" si="39"/>
        <v>4161761.6814392209</v>
      </c>
      <c r="N427" s="50">
        <f t="shared" si="40"/>
        <v>5.31</v>
      </c>
      <c r="P427" s="57"/>
      <c r="Q427" s="57"/>
      <c r="R427" s="57"/>
      <c r="S427" s="57"/>
      <c r="T427" s="57"/>
      <c r="U427" s="57"/>
      <c r="V427" s="57"/>
      <c r="W427" s="57"/>
      <c r="X427" s="57"/>
      <c r="Y427" s="57"/>
    </row>
    <row r="428" spans="1:25" ht="14.5">
      <c r="A428" s="10" t="s">
        <v>842</v>
      </c>
      <c r="B428" s="1" t="s">
        <v>843</v>
      </c>
      <c r="C428" s="46">
        <v>1321994</v>
      </c>
      <c r="D428" s="46">
        <v>1322411</v>
      </c>
      <c r="E428" s="49">
        <f t="shared" si="36"/>
        <v>417</v>
      </c>
      <c r="F428" s="50">
        <f t="shared" si="37"/>
        <v>0.03</v>
      </c>
      <c r="G428" s="46">
        <v>34207757.391498603</v>
      </c>
      <c r="H428" s="46">
        <v>35509585.740933955</v>
      </c>
      <c r="I428" s="49">
        <f t="shared" si="41"/>
        <v>1301828.3494353518</v>
      </c>
      <c r="J428" s="50">
        <f t="shared" si="38"/>
        <v>3.81</v>
      </c>
      <c r="K428" s="46">
        <v>35529751.391498633</v>
      </c>
      <c r="L428" s="46">
        <v>36831996.740933955</v>
      </c>
      <c r="M428" s="49">
        <f t="shared" si="39"/>
        <v>1302245.349435322</v>
      </c>
      <c r="N428" s="50">
        <f t="shared" si="40"/>
        <v>3.67</v>
      </c>
      <c r="P428" s="57"/>
      <c r="Q428" s="57"/>
      <c r="R428" s="57"/>
      <c r="S428" s="57"/>
      <c r="T428" s="57"/>
      <c r="U428" s="57"/>
      <c r="V428" s="57"/>
      <c r="W428" s="57"/>
      <c r="X428" s="57"/>
      <c r="Y428" s="57"/>
    </row>
    <row r="429" spans="1:25" ht="14.5">
      <c r="A429" s="10" t="s">
        <v>844</v>
      </c>
      <c r="B429" s="1" t="s">
        <v>845</v>
      </c>
      <c r="C429" s="46">
        <v>3540953</v>
      </c>
      <c r="D429" s="46">
        <v>2952043</v>
      </c>
      <c r="E429" s="49">
        <f t="shared" si="36"/>
        <v>-588910</v>
      </c>
      <c r="F429" s="50">
        <f t="shared" si="37"/>
        <v>-16.63</v>
      </c>
      <c r="G429" s="46">
        <v>9548773.9951689597</v>
      </c>
      <c r="H429" s="46">
        <v>10608985.522024686</v>
      </c>
      <c r="I429" s="49">
        <f t="shared" si="41"/>
        <v>1060211.5268557258</v>
      </c>
      <c r="J429" s="50">
        <f t="shared" si="38"/>
        <v>11.1</v>
      </c>
      <c r="K429" s="46">
        <v>13089726.99516896</v>
      </c>
      <c r="L429" s="46">
        <v>13561028.522024686</v>
      </c>
      <c r="M429" s="49">
        <f t="shared" si="39"/>
        <v>471301.5268557258</v>
      </c>
      <c r="N429" s="50">
        <f t="shared" si="40"/>
        <v>3.6</v>
      </c>
      <c r="P429" s="57"/>
      <c r="Q429" s="57"/>
      <c r="R429" s="57"/>
      <c r="S429" s="57"/>
      <c r="T429" s="57"/>
      <c r="U429" s="57"/>
      <c r="V429" s="57"/>
      <c r="W429" s="57"/>
      <c r="X429" s="57"/>
      <c r="Y429" s="57"/>
    </row>
    <row r="430" spans="1:25" ht="14.5">
      <c r="A430" s="10" t="s">
        <v>846</v>
      </c>
      <c r="B430" s="1" t="s">
        <v>847</v>
      </c>
      <c r="C430" s="46">
        <v>12471054</v>
      </c>
      <c r="D430" s="46">
        <v>15495221</v>
      </c>
      <c r="E430" s="49">
        <f t="shared" si="36"/>
        <v>3024167</v>
      </c>
      <c r="F430" s="50">
        <f t="shared" si="37"/>
        <v>24.25</v>
      </c>
      <c r="G430" s="46">
        <v>34407586.2309945</v>
      </c>
      <c r="H430" s="46">
        <v>32510997.879508637</v>
      </c>
      <c r="I430" s="49">
        <f t="shared" si="41"/>
        <v>-1896588.3514858633</v>
      </c>
      <c r="J430" s="50">
        <f t="shared" si="38"/>
        <v>-5.51</v>
      </c>
      <c r="K430" s="46">
        <v>46878640.230994537</v>
      </c>
      <c r="L430" s="46">
        <v>48006218.879508637</v>
      </c>
      <c r="M430" s="49">
        <f t="shared" si="39"/>
        <v>1127578.6485140994</v>
      </c>
      <c r="N430" s="50">
        <f t="shared" si="40"/>
        <v>2.41</v>
      </c>
      <c r="P430" s="57"/>
      <c r="Q430" s="57"/>
      <c r="R430" s="57"/>
      <c r="S430" s="57"/>
      <c r="T430" s="57"/>
      <c r="U430" s="57"/>
      <c r="V430" s="57"/>
      <c r="W430" s="57"/>
      <c r="X430" s="57"/>
      <c r="Y430" s="57"/>
    </row>
    <row r="431" spans="1:25" ht="14.5">
      <c r="A431" s="10" t="s">
        <v>848</v>
      </c>
      <c r="B431" s="1" t="s">
        <v>849</v>
      </c>
      <c r="C431" s="46">
        <v>0</v>
      </c>
      <c r="D431" s="46">
        <v>0</v>
      </c>
      <c r="E431" s="49">
        <f t="shared" si="36"/>
        <v>0</v>
      </c>
      <c r="F431" s="50" t="str">
        <f t="shared" si="37"/>
        <v/>
      </c>
      <c r="G431" s="46">
        <v>16569277.565334201</v>
      </c>
      <c r="H431" s="46">
        <v>18482777.717155594</v>
      </c>
      <c r="I431" s="49">
        <f t="shared" si="41"/>
        <v>1913500.1518213935</v>
      </c>
      <c r="J431" s="50">
        <f t="shared" si="38"/>
        <v>11.55</v>
      </c>
      <c r="K431" s="46">
        <v>16569277.565334192</v>
      </c>
      <c r="L431" s="46">
        <v>18482777.717155594</v>
      </c>
      <c r="M431" s="49">
        <f t="shared" si="39"/>
        <v>1913500.1518214028</v>
      </c>
      <c r="N431" s="50">
        <f t="shared" si="40"/>
        <v>11.55</v>
      </c>
      <c r="P431" s="57"/>
      <c r="Q431" s="57"/>
      <c r="R431" s="57"/>
      <c r="S431" s="57"/>
      <c r="T431" s="57"/>
      <c r="U431" s="57"/>
      <c r="V431" s="57"/>
      <c r="W431" s="57"/>
      <c r="X431" s="57"/>
      <c r="Y431" s="57"/>
    </row>
    <row r="432" spans="1:25" ht="14.5">
      <c r="A432" s="11" t="s">
        <v>850</v>
      </c>
      <c r="B432" s="12" t="s">
        <v>851</v>
      </c>
      <c r="C432" s="46">
        <v>73222440</v>
      </c>
      <c r="D432" s="46">
        <v>72350082</v>
      </c>
      <c r="E432" s="49">
        <f t="shared" si="36"/>
        <v>-872358</v>
      </c>
      <c r="F432" s="50">
        <f t="shared" si="37"/>
        <v>-1.19</v>
      </c>
      <c r="G432" s="46">
        <v>370968927.49787498</v>
      </c>
      <c r="H432" s="46">
        <v>394870554.23301148</v>
      </c>
      <c r="I432" s="49">
        <f t="shared" si="41"/>
        <v>23901626.735136509</v>
      </c>
      <c r="J432" s="50">
        <f t="shared" si="38"/>
        <v>6.44</v>
      </c>
      <c r="K432" s="46">
        <v>444191367.49787503</v>
      </c>
      <c r="L432" s="46">
        <v>467220636.23301148</v>
      </c>
      <c r="M432" s="49">
        <f t="shared" si="39"/>
        <v>23029268.735136449</v>
      </c>
      <c r="N432" s="50">
        <f t="shared" si="40"/>
        <v>5.18</v>
      </c>
      <c r="P432" s="57"/>
      <c r="Q432" s="57"/>
      <c r="R432" s="57"/>
      <c r="S432" s="57"/>
      <c r="T432" s="57"/>
      <c r="U432" s="57"/>
      <c r="V432" s="57"/>
      <c r="W432" s="57"/>
      <c r="X432" s="57"/>
      <c r="Y432" s="57"/>
    </row>
    <row r="433" spans="1:25" ht="14.5">
      <c r="A433" s="10" t="s">
        <v>852</v>
      </c>
      <c r="B433" s="1" t="s">
        <v>853</v>
      </c>
      <c r="C433" s="46">
        <v>42613253</v>
      </c>
      <c r="D433" s="46">
        <v>38634926</v>
      </c>
      <c r="E433" s="49">
        <f t="shared" si="36"/>
        <v>-3978327</v>
      </c>
      <c r="F433" s="50">
        <f t="shared" si="37"/>
        <v>-9.34</v>
      </c>
      <c r="G433" s="46">
        <v>38325359.215138197</v>
      </c>
      <c r="H433" s="46">
        <v>46555579.059713937</v>
      </c>
      <c r="I433" s="49">
        <f t="shared" si="41"/>
        <v>8230219.8445757404</v>
      </c>
      <c r="J433" s="50">
        <f t="shared" si="38"/>
        <v>21.47</v>
      </c>
      <c r="K433" s="46">
        <v>80938612.215138152</v>
      </c>
      <c r="L433" s="46">
        <v>85190505.05971393</v>
      </c>
      <c r="M433" s="49">
        <f t="shared" si="39"/>
        <v>4251892.8445757776</v>
      </c>
      <c r="N433" s="50">
        <f t="shared" si="40"/>
        <v>5.25</v>
      </c>
      <c r="P433" s="57"/>
      <c r="Q433" s="57"/>
      <c r="R433" s="57"/>
      <c r="S433" s="57"/>
      <c r="T433" s="57"/>
      <c r="U433" s="57"/>
      <c r="V433" s="57"/>
      <c r="W433" s="57"/>
      <c r="X433" s="57"/>
      <c r="Y433" s="57"/>
    </row>
    <row r="434" spans="1:25" ht="14.5">
      <c r="A434" s="10" t="s">
        <v>854</v>
      </c>
      <c r="B434" s="1" t="s">
        <v>855</v>
      </c>
      <c r="C434" s="46">
        <v>4914471</v>
      </c>
      <c r="D434" s="46">
        <v>1989032</v>
      </c>
      <c r="E434" s="49">
        <f t="shared" si="36"/>
        <v>-2925439</v>
      </c>
      <c r="F434" s="50">
        <f t="shared" si="37"/>
        <v>-59.53</v>
      </c>
      <c r="G434" s="46">
        <v>23116745.427722499</v>
      </c>
      <c r="H434" s="46">
        <v>27365859.166863732</v>
      </c>
      <c r="I434" s="49">
        <f t="shared" si="41"/>
        <v>4249113.7391412333</v>
      </c>
      <c r="J434" s="50">
        <f t="shared" si="38"/>
        <v>18.38</v>
      </c>
      <c r="K434" s="46">
        <v>28031216.42772254</v>
      </c>
      <c r="L434" s="46">
        <v>29354891.166863732</v>
      </c>
      <c r="M434" s="49">
        <f t="shared" si="39"/>
        <v>1323674.7391411923</v>
      </c>
      <c r="N434" s="50">
        <f t="shared" si="40"/>
        <v>4.72</v>
      </c>
      <c r="P434" s="57"/>
      <c r="Q434" s="57"/>
      <c r="R434" s="57"/>
      <c r="S434" s="57"/>
      <c r="T434" s="57"/>
      <c r="U434" s="57"/>
      <c r="V434" s="57"/>
      <c r="W434" s="57"/>
      <c r="X434" s="57"/>
      <c r="Y434" s="57"/>
    </row>
    <row r="435" spans="1:25" ht="14.5">
      <c r="A435" s="10" t="s">
        <v>856</v>
      </c>
      <c r="B435" s="1" t="s">
        <v>857</v>
      </c>
      <c r="C435" s="46">
        <v>8415474</v>
      </c>
      <c r="D435" s="46">
        <v>8774369</v>
      </c>
      <c r="E435" s="49">
        <f t="shared" si="36"/>
        <v>358895</v>
      </c>
      <c r="F435" s="50">
        <f t="shared" si="37"/>
        <v>4.26</v>
      </c>
      <c r="G435" s="46">
        <v>19760279.988926299</v>
      </c>
      <c r="H435" s="46">
        <v>20603172.620949812</v>
      </c>
      <c r="I435" s="49">
        <f t="shared" si="41"/>
        <v>842892.63202351332</v>
      </c>
      <c r="J435" s="50">
        <f t="shared" si="38"/>
        <v>4.2699999999999996</v>
      </c>
      <c r="K435" s="46">
        <v>28175753.988926277</v>
      </c>
      <c r="L435" s="46">
        <v>29377541.620949812</v>
      </c>
      <c r="M435" s="49">
        <f t="shared" si="39"/>
        <v>1201787.6320235357</v>
      </c>
      <c r="N435" s="50">
        <f t="shared" si="40"/>
        <v>4.2699999999999996</v>
      </c>
      <c r="P435" s="57"/>
      <c r="Q435" s="57"/>
      <c r="R435" s="57"/>
      <c r="S435" s="57"/>
      <c r="T435" s="57"/>
      <c r="U435" s="57"/>
      <c r="V435" s="57"/>
      <c r="W435" s="57"/>
      <c r="X435" s="57"/>
      <c r="Y435" s="57"/>
    </row>
    <row r="436" spans="1:25" ht="14.5">
      <c r="A436" s="10" t="s">
        <v>858</v>
      </c>
      <c r="B436" s="1" t="s">
        <v>859</v>
      </c>
      <c r="C436" s="46">
        <v>1438536</v>
      </c>
      <c r="D436" s="46">
        <v>0</v>
      </c>
      <c r="E436" s="49">
        <f t="shared" si="36"/>
        <v>-1438536</v>
      </c>
      <c r="F436" s="50" t="str">
        <f t="shared" si="37"/>
        <v/>
      </c>
      <c r="G436" s="46">
        <v>25514206.915450301</v>
      </c>
      <c r="H436" s="46">
        <v>31503484.315357145</v>
      </c>
      <c r="I436" s="49">
        <f t="shared" si="41"/>
        <v>5989277.3999068439</v>
      </c>
      <c r="J436" s="50">
        <f t="shared" si="38"/>
        <v>23.47</v>
      </c>
      <c r="K436" s="46">
        <v>26952742.915450312</v>
      </c>
      <c r="L436" s="46">
        <v>31503484.315357145</v>
      </c>
      <c r="M436" s="49">
        <f t="shared" si="39"/>
        <v>4550741.3999068327</v>
      </c>
      <c r="N436" s="50">
        <f t="shared" si="40"/>
        <v>16.88</v>
      </c>
      <c r="P436" s="57"/>
      <c r="Q436" s="57"/>
      <c r="R436" s="57"/>
      <c r="S436" s="57"/>
      <c r="T436" s="57"/>
      <c r="U436" s="57"/>
      <c r="V436" s="57"/>
      <c r="W436" s="57"/>
      <c r="X436" s="57"/>
      <c r="Y436" s="57"/>
    </row>
    <row r="437" spans="1:25" ht="14.5">
      <c r="A437" s="10" t="s">
        <v>860</v>
      </c>
      <c r="B437" s="1" t="s">
        <v>861</v>
      </c>
      <c r="C437" s="46">
        <v>27819391</v>
      </c>
      <c r="D437" s="46">
        <v>28236703</v>
      </c>
      <c r="E437" s="49">
        <f t="shared" si="36"/>
        <v>417312</v>
      </c>
      <c r="F437" s="50">
        <f t="shared" si="37"/>
        <v>1.5</v>
      </c>
      <c r="G437" s="46">
        <v>40860885.429277197</v>
      </c>
      <c r="H437" s="46">
        <v>42971106.398393467</v>
      </c>
      <c r="I437" s="49">
        <f t="shared" si="41"/>
        <v>2110220.9691162705</v>
      </c>
      <c r="J437" s="50">
        <f t="shared" si="38"/>
        <v>5.16</v>
      </c>
      <c r="K437" s="46">
        <v>68680276.429277182</v>
      </c>
      <c r="L437" s="46">
        <v>71207809.398393467</v>
      </c>
      <c r="M437" s="49">
        <f t="shared" si="39"/>
        <v>2527532.9691162854</v>
      </c>
      <c r="N437" s="50">
        <f t="shared" si="40"/>
        <v>3.68</v>
      </c>
      <c r="P437" s="57"/>
      <c r="Q437" s="57"/>
      <c r="R437" s="57"/>
      <c r="S437" s="57"/>
      <c r="T437" s="57"/>
      <c r="U437" s="57"/>
      <c r="V437" s="57"/>
      <c r="W437" s="57"/>
      <c r="X437" s="57"/>
      <c r="Y437" s="57"/>
    </row>
    <row r="438" spans="1:25" ht="14.5">
      <c r="A438" s="10" t="s">
        <v>862</v>
      </c>
      <c r="B438" s="1" t="s">
        <v>863</v>
      </c>
      <c r="C438" s="46">
        <v>72834300</v>
      </c>
      <c r="D438" s="46">
        <v>71392681</v>
      </c>
      <c r="E438" s="49">
        <f t="shared" si="36"/>
        <v>-1441619</v>
      </c>
      <c r="F438" s="50">
        <f t="shared" si="37"/>
        <v>-1.98</v>
      </c>
      <c r="G438" s="46">
        <v>83818012.212897405</v>
      </c>
      <c r="H438" s="46">
        <v>92302363.283401489</v>
      </c>
      <c r="I438" s="49">
        <f t="shared" si="41"/>
        <v>8484351.0705040842</v>
      </c>
      <c r="J438" s="50">
        <f t="shared" si="38"/>
        <v>10.119999999999999</v>
      </c>
      <c r="K438" s="46">
        <v>156652312.21289736</v>
      </c>
      <c r="L438" s="46">
        <v>163695044.28340149</v>
      </c>
      <c r="M438" s="49">
        <f t="shared" si="39"/>
        <v>7042732.0705041289</v>
      </c>
      <c r="N438" s="50">
        <f t="shared" si="40"/>
        <v>4.5</v>
      </c>
      <c r="P438" s="57"/>
      <c r="Q438" s="57"/>
      <c r="R438" s="57"/>
      <c r="S438" s="57"/>
      <c r="T438" s="57"/>
      <c r="U438" s="57"/>
      <c r="V438" s="57"/>
      <c r="W438" s="57"/>
      <c r="X438" s="57"/>
      <c r="Y438" s="57"/>
    </row>
    <row r="439" spans="1:25" ht="14.5">
      <c r="A439" s="10" t="s">
        <v>864</v>
      </c>
      <c r="B439" s="1" t="s">
        <v>865</v>
      </c>
      <c r="C439" s="46">
        <v>12765449</v>
      </c>
      <c r="D439" s="46">
        <v>13844456</v>
      </c>
      <c r="E439" s="49">
        <f t="shared" si="36"/>
        <v>1079007</v>
      </c>
      <c r="F439" s="50">
        <f t="shared" si="37"/>
        <v>8.4499999999999993</v>
      </c>
      <c r="G439" s="46">
        <v>56928790.576123103</v>
      </c>
      <c r="H439" s="46">
        <v>58080741.519981042</v>
      </c>
      <c r="I439" s="49">
        <f t="shared" si="41"/>
        <v>1151950.9438579381</v>
      </c>
      <c r="J439" s="50">
        <f t="shared" si="38"/>
        <v>2.02</v>
      </c>
      <c r="K439" s="46">
        <v>69694239.576123089</v>
      </c>
      <c r="L439" s="46">
        <v>71925197.519981042</v>
      </c>
      <c r="M439" s="49">
        <f t="shared" si="39"/>
        <v>2230957.943857953</v>
      </c>
      <c r="N439" s="50">
        <f t="shared" si="40"/>
        <v>3.2</v>
      </c>
      <c r="P439" s="57"/>
      <c r="Q439" s="57"/>
      <c r="R439" s="57"/>
      <c r="S439" s="57"/>
      <c r="T439" s="57"/>
      <c r="U439" s="57"/>
      <c r="V439" s="57"/>
      <c r="W439" s="57"/>
      <c r="X439" s="57"/>
      <c r="Y439" s="57"/>
    </row>
    <row r="440" spans="1:25" ht="14.5">
      <c r="A440" s="10" t="s">
        <v>866</v>
      </c>
      <c r="B440" s="1" t="s">
        <v>867</v>
      </c>
      <c r="C440" s="46">
        <v>14200621</v>
      </c>
      <c r="D440" s="46">
        <v>14604466</v>
      </c>
      <c r="E440" s="49">
        <f t="shared" si="36"/>
        <v>403845</v>
      </c>
      <c r="F440" s="50">
        <f t="shared" si="37"/>
        <v>2.84</v>
      </c>
      <c r="G440" s="46">
        <v>23755643.979132298</v>
      </c>
      <c r="H440" s="46">
        <v>24959990.170164011</v>
      </c>
      <c r="I440" s="49">
        <f t="shared" si="41"/>
        <v>1204346.191031713</v>
      </c>
      <c r="J440" s="50">
        <f t="shared" si="38"/>
        <v>5.07</v>
      </c>
      <c r="K440" s="46">
        <v>37956264.979132302</v>
      </c>
      <c r="L440" s="46">
        <v>39564456.170164011</v>
      </c>
      <c r="M440" s="49">
        <f t="shared" si="39"/>
        <v>1608191.1910317093</v>
      </c>
      <c r="N440" s="50">
        <f t="shared" si="40"/>
        <v>4.24</v>
      </c>
      <c r="P440" s="57"/>
      <c r="Q440" s="57"/>
      <c r="R440" s="57"/>
      <c r="S440" s="57"/>
      <c r="T440" s="57"/>
      <c r="U440" s="57"/>
      <c r="V440" s="57"/>
      <c r="W440" s="57"/>
      <c r="X440" s="57"/>
      <c r="Y440" s="57"/>
    </row>
    <row r="441" spans="1:25" ht="14.5">
      <c r="A441" s="10" t="s">
        <v>868</v>
      </c>
      <c r="B441" s="1" t="s">
        <v>869</v>
      </c>
      <c r="C441" s="46">
        <v>21685552</v>
      </c>
      <c r="D441" s="46">
        <v>21599140</v>
      </c>
      <c r="E441" s="49">
        <f t="shared" si="36"/>
        <v>-86412</v>
      </c>
      <c r="F441" s="50">
        <f t="shared" si="37"/>
        <v>-0.4</v>
      </c>
      <c r="G441" s="46">
        <v>73723535.399705902</v>
      </c>
      <c r="H441" s="46">
        <v>79149337.57423906</v>
      </c>
      <c r="I441" s="49">
        <f t="shared" si="41"/>
        <v>5425802.1745331585</v>
      </c>
      <c r="J441" s="50">
        <f t="shared" si="38"/>
        <v>7.36</v>
      </c>
      <c r="K441" s="46">
        <v>95409087.399705872</v>
      </c>
      <c r="L441" s="46">
        <v>100748477.57423906</v>
      </c>
      <c r="M441" s="49">
        <f t="shared" si="39"/>
        <v>5339390.1745331883</v>
      </c>
      <c r="N441" s="50">
        <f t="shared" si="40"/>
        <v>5.6</v>
      </c>
      <c r="P441" s="57"/>
      <c r="Q441" s="57"/>
      <c r="R441" s="57"/>
      <c r="S441" s="57"/>
      <c r="T441" s="57"/>
      <c r="U441" s="57"/>
      <c r="V441" s="57"/>
      <c r="W441" s="57"/>
      <c r="X441" s="57"/>
      <c r="Y441" s="57"/>
    </row>
    <row r="442" spans="1:25" ht="14.5">
      <c r="A442" s="10" t="s">
        <v>870</v>
      </c>
      <c r="B442" s="1" t="s">
        <v>871</v>
      </c>
      <c r="C442" s="46">
        <v>1058359</v>
      </c>
      <c r="D442" s="46">
        <v>1682343</v>
      </c>
      <c r="E442" s="49">
        <f t="shared" si="36"/>
        <v>623984</v>
      </c>
      <c r="F442" s="50">
        <f t="shared" si="37"/>
        <v>58.96</v>
      </c>
      <c r="G442" s="46">
        <v>41621783.189840697</v>
      </c>
      <c r="H442" s="46">
        <v>43023374.548150934</v>
      </c>
      <c r="I442" s="49">
        <f t="shared" si="41"/>
        <v>1401591.3583102375</v>
      </c>
      <c r="J442" s="50">
        <f t="shared" si="38"/>
        <v>3.37</v>
      </c>
      <c r="K442" s="46">
        <v>42680142.189840749</v>
      </c>
      <c r="L442" s="46">
        <v>44705717.548150934</v>
      </c>
      <c r="M442" s="49">
        <f t="shared" si="39"/>
        <v>2025575.3583101854</v>
      </c>
      <c r="N442" s="50">
        <f t="shared" si="40"/>
        <v>4.75</v>
      </c>
      <c r="P442" s="57"/>
      <c r="Q442" s="57"/>
      <c r="R442" s="57"/>
      <c r="S442" s="57"/>
      <c r="T442" s="57"/>
      <c r="U442" s="57"/>
      <c r="V442" s="57"/>
      <c r="W442" s="57"/>
      <c r="X442" s="57"/>
      <c r="Y442" s="57"/>
    </row>
    <row r="443" spans="1:25" ht="14.5">
      <c r="A443" s="11" t="s">
        <v>872</v>
      </c>
      <c r="B443" s="12" t="s">
        <v>873</v>
      </c>
      <c r="C443" s="46">
        <v>207745406</v>
      </c>
      <c r="D443" s="46">
        <v>200758116</v>
      </c>
      <c r="E443" s="49">
        <f t="shared" si="36"/>
        <v>-6987290</v>
      </c>
      <c r="F443" s="50">
        <f t="shared" si="37"/>
        <v>-3.36</v>
      </c>
      <c r="G443" s="46">
        <v>427425242.33421397</v>
      </c>
      <c r="H443" s="46">
        <v>466515008.65721464</v>
      </c>
      <c r="I443" s="49">
        <f t="shared" si="41"/>
        <v>39089766.323000669</v>
      </c>
      <c r="J443" s="50">
        <f t="shared" si="38"/>
        <v>9.15</v>
      </c>
      <c r="K443" s="46">
        <v>635170648.33421385</v>
      </c>
      <c r="L443" s="46">
        <v>667273124.65721452</v>
      </c>
      <c r="M443" s="49">
        <f t="shared" si="39"/>
        <v>32102476.323000669</v>
      </c>
      <c r="N443" s="50">
        <f t="shared" si="40"/>
        <v>5.05</v>
      </c>
      <c r="P443" s="57"/>
      <c r="Q443" s="57"/>
      <c r="R443" s="57"/>
      <c r="S443" s="57"/>
      <c r="T443" s="57"/>
      <c r="U443" s="57"/>
      <c r="V443" s="57"/>
      <c r="W443" s="57"/>
      <c r="X443" s="57"/>
      <c r="Y443" s="57"/>
    </row>
    <row r="444" spans="1:25" s="12" customFormat="1" ht="14.5">
      <c r="B444" s="12" t="s">
        <v>874</v>
      </c>
      <c r="C444" s="46">
        <v>596645013</v>
      </c>
      <c r="D444" s="46">
        <v>598237859</v>
      </c>
      <c r="E444" s="49">
        <f t="shared" si="36"/>
        <v>1592846</v>
      </c>
      <c r="F444" s="50">
        <f t="shared" si="37"/>
        <v>0.27</v>
      </c>
      <c r="G444" s="46">
        <v>2736471676.1770802</v>
      </c>
      <c r="H444" s="46">
        <v>2905079015.3071713</v>
      </c>
      <c r="I444" s="49">
        <f t="shared" si="41"/>
        <v>168607339.13009119</v>
      </c>
      <c r="J444" s="50">
        <f t="shared" si="38"/>
        <v>6.16</v>
      </c>
      <c r="K444" s="46">
        <v>3333116689.177083</v>
      </c>
      <c r="L444" s="46">
        <v>3503316874.3071709</v>
      </c>
      <c r="M444" s="49">
        <f t="shared" si="39"/>
        <v>170200185.13008785</v>
      </c>
      <c r="N444" s="50">
        <f t="shared" si="40"/>
        <v>5.1100000000000003</v>
      </c>
      <c r="P444" s="57"/>
      <c r="Q444" s="57"/>
      <c r="R444" s="57"/>
      <c r="S444" s="57"/>
      <c r="T444" s="57"/>
      <c r="U444" s="57"/>
      <c r="V444" s="57"/>
      <c r="W444" s="57"/>
      <c r="X444" s="57"/>
      <c r="Y444" s="57"/>
    </row>
    <row r="445" spans="1:25" s="12" customFormat="1" ht="14.5">
      <c r="B445" s="12" t="s">
        <v>875</v>
      </c>
      <c r="C445" s="46">
        <v>3041571052</v>
      </c>
      <c r="D445" s="46">
        <v>3079028915</v>
      </c>
      <c r="E445" s="49">
        <f t="shared" si="36"/>
        <v>37457863</v>
      </c>
      <c r="F445" s="50">
        <f t="shared" si="37"/>
        <v>1.23</v>
      </c>
      <c r="G445" s="46">
        <v>13818105975.026199</v>
      </c>
      <c r="H445" s="46">
        <v>14560348039.66552</v>
      </c>
      <c r="I445" s="49">
        <f t="shared" si="41"/>
        <v>742242064.63932037</v>
      </c>
      <c r="J445" s="50">
        <f t="shared" si="38"/>
        <v>5.37</v>
      </c>
      <c r="K445" s="46">
        <v>16859677027.026215</v>
      </c>
      <c r="L445" s="46">
        <v>17639376954.665516</v>
      </c>
      <c r="M445" s="49">
        <f t="shared" si="39"/>
        <v>779699927.6393013</v>
      </c>
      <c r="N445" s="50">
        <f t="shared" si="40"/>
        <v>4.62</v>
      </c>
      <c r="P445" s="57"/>
      <c r="Q445" s="57"/>
      <c r="R445" s="57"/>
      <c r="S445" s="57"/>
      <c r="T445" s="57"/>
      <c r="U445" s="57"/>
      <c r="V445" s="57"/>
      <c r="W445" s="57"/>
      <c r="X445" s="57"/>
      <c r="Y445" s="57"/>
    </row>
    <row r="446" spans="1:25" s="12" customFormat="1" ht="14.5">
      <c r="A446" s="11"/>
      <c r="B446" s="12" t="s">
        <v>876</v>
      </c>
      <c r="C446" s="46">
        <v>2838412193</v>
      </c>
      <c r="D446" s="46">
        <v>2890669745</v>
      </c>
      <c r="E446" s="49">
        <f t="shared" si="36"/>
        <v>52257552</v>
      </c>
      <c r="F446" s="50">
        <f t="shared" si="37"/>
        <v>1.84</v>
      </c>
      <c r="G446" s="46">
        <v>7582202173.2659502</v>
      </c>
      <c r="H446" s="46">
        <v>7957495427.1022987</v>
      </c>
      <c r="I446" s="49">
        <f t="shared" si="41"/>
        <v>375293253.83634853</v>
      </c>
      <c r="J446" s="50">
        <f t="shared" si="38"/>
        <v>4.95</v>
      </c>
      <c r="K446" s="46">
        <v>10420614366.265953</v>
      </c>
      <c r="L446" s="46">
        <v>10848165172.102303</v>
      </c>
      <c r="M446" s="49">
        <f t="shared" si="39"/>
        <v>427550805.83634949</v>
      </c>
      <c r="N446" s="50">
        <f t="shared" si="40"/>
        <v>4.0999999999999996</v>
      </c>
      <c r="P446" s="57"/>
      <c r="Q446" s="57"/>
      <c r="R446" s="57"/>
      <c r="S446" s="57"/>
      <c r="T446" s="57"/>
      <c r="U446" s="57"/>
      <c r="V446" s="57"/>
      <c r="W446" s="57"/>
      <c r="X446" s="57"/>
      <c r="Y446" s="57"/>
    </row>
    <row r="447" spans="1:25" s="12" customFormat="1" ht="14.5">
      <c r="A447" s="11"/>
      <c r="B447" s="12" t="s">
        <v>877</v>
      </c>
      <c r="C447" s="46">
        <v>1498619127</v>
      </c>
      <c r="D447" s="46">
        <v>1622869356</v>
      </c>
      <c r="E447" s="49">
        <f t="shared" si="36"/>
        <v>124250229</v>
      </c>
      <c r="F447" s="50">
        <f t="shared" si="37"/>
        <v>8.2899999999999991</v>
      </c>
      <c r="G447" s="46">
        <v>6147503365.71978</v>
      </c>
      <c r="H447" s="46">
        <v>6405151148.0721912</v>
      </c>
      <c r="I447" s="49">
        <f t="shared" si="41"/>
        <v>257647782.35241127</v>
      </c>
      <c r="J447" s="50">
        <f t="shared" si="38"/>
        <v>4.1900000000000004</v>
      </c>
      <c r="K447" s="46">
        <v>7646122492.7197781</v>
      </c>
      <c r="L447" s="46">
        <v>8028020504.0721931</v>
      </c>
      <c r="M447" s="49">
        <f t="shared" si="39"/>
        <v>381898011.35241508</v>
      </c>
      <c r="N447" s="50">
        <f t="shared" si="40"/>
        <v>4.99</v>
      </c>
      <c r="P447" s="57"/>
      <c r="Q447" s="57"/>
      <c r="R447" s="57"/>
      <c r="S447" s="57"/>
      <c r="T447" s="57"/>
      <c r="U447" s="57"/>
      <c r="V447" s="57"/>
      <c r="W447" s="57"/>
      <c r="X447" s="57"/>
      <c r="Y447" s="57"/>
    </row>
    <row r="448" spans="1:25" s="12" customFormat="1" ht="14.5">
      <c r="A448" s="11"/>
      <c r="B448" s="12" t="s">
        <v>878</v>
      </c>
      <c r="C448" s="46">
        <v>4337031320</v>
      </c>
      <c r="D448" s="46">
        <v>4513539101</v>
      </c>
      <c r="E448" s="49">
        <f t="shared" si="36"/>
        <v>176507781</v>
      </c>
      <c r="F448" s="50">
        <f t="shared" si="37"/>
        <v>4.07</v>
      </c>
      <c r="G448" s="46">
        <v>13729705538.985701</v>
      </c>
      <c r="H448" s="46">
        <v>14362646575.174488</v>
      </c>
      <c r="I448" s="49">
        <f t="shared" si="41"/>
        <v>632941036.18878746</v>
      </c>
      <c r="J448" s="50">
        <f t="shared" si="38"/>
        <v>4.6100000000000003</v>
      </c>
      <c r="K448" s="46">
        <v>18066736858.985733</v>
      </c>
      <c r="L448" s="46">
        <v>18876185676.174492</v>
      </c>
      <c r="M448" s="49">
        <f t="shared" si="39"/>
        <v>809448817.18875885</v>
      </c>
      <c r="N448" s="50">
        <f t="shared" si="40"/>
        <v>4.4800000000000004</v>
      </c>
      <c r="P448" s="57"/>
      <c r="Q448" s="57"/>
      <c r="R448" s="57"/>
      <c r="S448" s="57"/>
      <c r="T448" s="57"/>
      <c r="U448" s="57"/>
      <c r="V448" s="57"/>
      <c r="W448" s="57"/>
      <c r="X448" s="57"/>
      <c r="Y448" s="57"/>
    </row>
    <row r="449" spans="1:25" s="12" customFormat="1" ht="14.5">
      <c r="A449" s="11"/>
      <c r="B449" s="12" t="s">
        <v>879</v>
      </c>
      <c r="C449" s="46">
        <v>1120072431</v>
      </c>
      <c r="D449" s="46">
        <v>1159944496</v>
      </c>
      <c r="E449" s="49">
        <f t="shared" si="36"/>
        <v>39872065</v>
      </c>
      <c r="F449" s="50">
        <f t="shared" si="37"/>
        <v>3.56</v>
      </c>
      <c r="G449" s="46">
        <v>3078777034.7500501</v>
      </c>
      <c r="H449" s="46">
        <v>3264833122.4037371</v>
      </c>
      <c r="I449" s="49">
        <f t="shared" si="41"/>
        <v>186056087.653687</v>
      </c>
      <c r="J449" s="50">
        <f t="shared" si="38"/>
        <v>6.04</v>
      </c>
      <c r="K449" s="46">
        <v>4198849465.7500505</v>
      </c>
      <c r="L449" s="46">
        <v>4424777618.4037352</v>
      </c>
      <c r="M449" s="49">
        <f t="shared" si="39"/>
        <v>225928152.65368462</v>
      </c>
      <c r="N449" s="50">
        <f t="shared" si="40"/>
        <v>5.38</v>
      </c>
      <c r="P449" s="57"/>
      <c r="Q449" s="57"/>
      <c r="R449" s="57"/>
      <c r="S449" s="57"/>
      <c r="T449" s="57"/>
      <c r="U449" s="57"/>
      <c r="V449" s="57"/>
      <c r="W449" s="57"/>
      <c r="X449" s="57"/>
      <c r="Y449" s="57"/>
    </row>
    <row r="450" spans="1:25" s="12" customFormat="1" ht="14.5">
      <c r="A450" s="11"/>
      <c r="B450" s="12" t="s">
        <v>880</v>
      </c>
      <c r="C450" s="46">
        <v>645507307</v>
      </c>
      <c r="D450" s="46">
        <v>664695463</v>
      </c>
      <c r="E450" s="49">
        <f t="shared" si="36"/>
        <v>19188156</v>
      </c>
      <c r="F450" s="50">
        <f t="shared" si="37"/>
        <v>2.97</v>
      </c>
      <c r="G450" s="46">
        <v>2727353986.7056098</v>
      </c>
      <c r="H450" s="46">
        <v>2846306398.6485419</v>
      </c>
      <c r="I450" s="49">
        <f t="shared" si="41"/>
        <v>118952411.94293213</v>
      </c>
      <c r="J450" s="50">
        <f t="shared" si="38"/>
        <v>4.3600000000000003</v>
      </c>
      <c r="K450" s="46">
        <v>3372861293.7056141</v>
      </c>
      <c r="L450" s="46">
        <v>3511001861.6485419</v>
      </c>
      <c r="M450" s="49">
        <f t="shared" si="39"/>
        <v>138140567.94292784</v>
      </c>
      <c r="N450" s="50">
        <f t="shared" si="40"/>
        <v>4.0999999999999996</v>
      </c>
      <c r="P450" s="57"/>
      <c r="Q450" s="57"/>
      <c r="R450" s="57"/>
      <c r="S450" s="57"/>
      <c r="T450" s="57"/>
      <c r="U450" s="57"/>
      <c r="V450" s="57"/>
      <c r="W450" s="57"/>
      <c r="X450" s="57"/>
      <c r="Y450" s="57"/>
    </row>
    <row r="451" spans="1:25" s="12" customFormat="1" ht="14.5">
      <c r="A451" s="11"/>
      <c r="B451" s="12" t="s">
        <v>881</v>
      </c>
      <c r="C451" s="46">
        <v>2072928242</v>
      </c>
      <c r="D451" s="46">
        <v>2126826840</v>
      </c>
      <c r="E451" s="49">
        <f t="shared" si="36"/>
        <v>53898598</v>
      </c>
      <c r="F451" s="50">
        <f t="shared" si="37"/>
        <v>2.6</v>
      </c>
      <c r="G451" s="46">
        <v>4300879552.7137699</v>
      </c>
      <c r="H451" s="46">
        <v>4560894909.7098055</v>
      </c>
      <c r="I451" s="49">
        <f t="shared" si="41"/>
        <v>260015356.99603558</v>
      </c>
      <c r="J451" s="50">
        <f t="shared" si="38"/>
        <v>6.05</v>
      </c>
      <c r="K451" s="46">
        <v>6373807794.7137718</v>
      </c>
      <c r="L451" s="46">
        <v>6687721749.7098064</v>
      </c>
      <c r="M451" s="49">
        <f t="shared" si="39"/>
        <v>313913954.99603462</v>
      </c>
      <c r="N451" s="50">
        <f t="shared" si="40"/>
        <v>4.93</v>
      </c>
      <c r="P451" s="57"/>
      <c r="Q451" s="57"/>
      <c r="R451" s="57"/>
      <c r="S451" s="57"/>
      <c r="T451" s="57"/>
      <c r="U451" s="57"/>
      <c r="V451" s="57"/>
      <c r="W451" s="57"/>
      <c r="X451" s="57"/>
      <c r="Y451" s="57"/>
    </row>
    <row r="452" spans="1:25" s="12" customFormat="1" ht="14.5">
      <c r="A452" s="11"/>
      <c r="B452" s="12" t="s">
        <v>882</v>
      </c>
      <c r="C452" s="46">
        <v>3838507980</v>
      </c>
      <c r="D452" s="46">
        <v>3951466799</v>
      </c>
      <c r="E452" s="49">
        <f t="shared" si="36"/>
        <v>112958819</v>
      </c>
      <c r="F452" s="50">
        <f t="shared" si="37"/>
        <v>2.94</v>
      </c>
      <c r="G452" s="46">
        <v>10107010574.169399</v>
      </c>
      <c r="H452" s="46">
        <v>10672034430.762087</v>
      </c>
      <c r="I452" s="49">
        <f t="shared" si="41"/>
        <v>565023856.59268761</v>
      </c>
      <c r="J452" s="50">
        <f t="shared" si="38"/>
        <v>5.59</v>
      </c>
      <c r="K452" s="46">
        <v>13945518554.169436</v>
      </c>
      <c r="L452" s="46">
        <v>14623501229.762085</v>
      </c>
      <c r="M452" s="49">
        <f t="shared" si="39"/>
        <v>677982675.59264946</v>
      </c>
      <c r="N452" s="50">
        <f t="shared" si="40"/>
        <v>4.8600000000000003</v>
      </c>
      <c r="P452" s="57"/>
      <c r="Q452" s="57"/>
      <c r="R452" s="57"/>
      <c r="S452" s="57"/>
      <c r="T452" s="57"/>
      <c r="U452" s="57"/>
      <c r="V452" s="57"/>
      <c r="W452" s="57"/>
      <c r="X452" s="57"/>
      <c r="Y452" s="57"/>
    </row>
    <row r="453" spans="1:25" s="12" customFormat="1" ht="14.5">
      <c r="A453" s="11"/>
      <c r="B453" s="12" t="s">
        <v>883</v>
      </c>
      <c r="C453" s="46">
        <v>8175539300</v>
      </c>
      <c r="D453" s="46">
        <v>8465005900</v>
      </c>
      <c r="E453" s="49">
        <f t="shared" si="36"/>
        <v>289466600</v>
      </c>
      <c r="F453" s="50">
        <f t="shared" si="37"/>
        <v>3.54</v>
      </c>
      <c r="G453" s="46">
        <v>23836716113.155201</v>
      </c>
      <c r="H453" s="46">
        <v>25034681005.936577</v>
      </c>
      <c r="I453" s="49">
        <f t="shared" si="41"/>
        <v>1197964892.7813759</v>
      </c>
      <c r="J453" s="50">
        <f t="shared" si="38"/>
        <v>5.03</v>
      </c>
      <c r="K453" s="46">
        <v>32012255413.155167</v>
      </c>
      <c r="L453" s="46">
        <v>33499686905.936577</v>
      </c>
      <c r="M453" s="49">
        <f t="shared" si="39"/>
        <v>1487431492.7814102</v>
      </c>
      <c r="N453" s="50">
        <f t="shared" si="40"/>
        <v>4.6500000000000004</v>
      </c>
      <c r="P453" s="57"/>
      <c r="Q453" s="57"/>
      <c r="R453" s="57"/>
      <c r="S453" s="57"/>
      <c r="T453" s="57"/>
      <c r="U453" s="57"/>
      <c r="V453" s="57"/>
      <c r="W453" s="57"/>
      <c r="X453" s="57"/>
      <c r="Y453" s="57"/>
    </row>
    <row r="454" spans="1:25" ht="13">
      <c r="A454" s="11"/>
      <c r="M454" s="27"/>
    </row>
    <row r="455" spans="1:25" ht="13">
      <c r="A455" s="11"/>
    </row>
  </sheetData>
  <mergeCells count="10">
    <mergeCell ref="A1:N1"/>
    <mergeCell ref="A2:A4"/>
    <mergeCell ref="B2:B4"/>
    <mergeCell ref="C2:N2"/>
    <mergeCell ref="E3:F3"/>
    <mergeCell ref="I3:J3"/>
    <mergeCell ref="M3:N3"/>
    <mergeCell ref="C4:E4"/>
    <mergeCell ref="G4:I4"/>
    <mergeCell ref="K4:M4"/>
  </mergeCells>
  <pageMargins left="0.47244094488188981" right="0.23622047244094491" top="0.74803149606299213" bottom="0.70866141732283472" header="0.35433070866141736" footer="0.51181102362204722"/>
  <pageSetup paperSize="9" scale="64" fitToHeight="20" orientation="landscape" r:id="rId1"/>
  <headerFooter alignWithMargins="0">
    <oddHeader xml:space="preserve">&amp;L&amp;"Arial,Fett"Ministerium für Heimat, Kommunales, Bau und Gleichstellung Nordrhein-Westfalen&amp;R&amp;"Arial,Fett"&amp;UANLAGE 3&amp;U
</oddHeader>
    <oddFooter>&amp;R&amp;"Arial,Fett"( &amp;P 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6"/>
  <sheetViews>
    <sheetView workbookViewId="0">
      <pane ySplit="5" topLeftCell="A6" activePane="bottomLeft" state="frozen"/>
      <selection activeCell="D468" sqref="D468"/>
      <selection pane="bottomLeft" activeCell="H50" sqref="H50"/>
    </sheetView>
  </sheetViews>
  <sheetFormatPr baseColWidth="10" defaultColWidth="12.81640625" defaultRowHeight="13"/>
  <cols>
    <col min="1" max="1" width="11.453125" style="1" customWidth="1"/>
    <col min="2" max="2" width="35.7265625" style="1" bestFit="1" customWidth="1"/>
    <col min="3" max="3" width="18.81640625" style="16" customWidth="1"/>
    <col min="4" max="4" width="20.7265625" style="16" customWidth="1"/>
    <col min="5" max="5" width="19.81640625" style="16" bestFit="1" customWidth="1"/>
    <col min="6" max="6" width="18.81640625" style="33" bestFit="1" customWidth="1"/>
    <col min="7" max="16384" width="12.81640625" style="1"/>
  </cols>
  <sheetData>
    <row r="1" spans="1:11" ht="35.25" customHeight="1" thickBot="1">
      <c r="A1" s="87" t="s">
        <v>999</v>
      </c>
      <c r="B1" s="87"/>
      <c r="C1" s="87"/>
      <c r="D1" s="87"/>
      <c r="E1" s="87"/>
      <c r="F1" s="87"/>
    </row>
    <row r="2" spans="1:11" ht="29.25" customHeight="1" thickBot="1">
      <c r="A2" s="68" t="s">
        <v>0</v>
      </c>
      <c r="B2" s="68" t="s">
        <v>1</v>
      </c>
      <c r="C2" s="79" t="s">
        <v>984</v>
      </c>
      <c r="D2" s="80"/>
      <c r="E2" s="80"/>
      <c r="F2" s="81"/>
    </row>
    <row r="3" spans="1:11" ht="65.5" thickBot="1">
      <c r="A3" s="69"/>
      <c r="B3" s="69"/>
      <c r="C3" s="32" t="s">
        <v>886</v>
      </c>
      <c r="D3" s="20" t="s">
        <v>887</v>
      </c>
      <c r="E3" s="20" t="s">
        <v>888</v>
      </c>
      <c r="F3" s="2" t="s">
        <v>8</v>
      </c>
    </row>
    <row r="4" spans="1:11" ht="13.5" thickBot="1">
      <c r="A4" s="70"/>
      <c r="B4" s="70"/>
      <c r="C4" s="88" t="s">
        <v>9</v>
      </c>
      <c r="D4" s="89"/>
      <c r="E4" s="89"/>
      <c r="F4" s="90"/>
    </row>
    <row r="5" spans="1:11" ht="13.5" thickBot="1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</row>
    <row r="6" spans="1:11" ht="6.65" customHeight="1">
      <c r="A6" s="8"/>
      <c r="B6" s="8"/>
      <c r="C6" s="8"/>
      <c r="D6" s="8"/>
      <c r="E6" s="8"/>
      <c r="F6" s="8"/>
    </row>
    <row r="7" spans="1:11" ht="14.5">
      <c r="A7" s="1" t="s">
        <v>889</v>
      </c>
      <c r="B7" s="1" t="s">
        <v>890</v>
      </c>
      <c r="C7" s="46">
        <v>52221725</v>
      </c>
      <c r="D7" s="46">
        <v>1593691.85</v>
      </c>
      <c r="E7" s="46">
        <v>2473713</v>
      </c>
      <c r="F7" s="46">
        <v>56289129.850000001</v>
      </c>
      <c r="H7" s="58"/>
      <c r="I7" s="58"/>
      <c r="J7" s="58"/>
      <c r="K7" s="58"/>
    </row>
    <row r="8" spans="1:11" ht="14.5">
      <c r="A8" s="1" t="s">
        <v>891</v>
      </c>
      <c r="B8" s="1" t="s">
        <v>892</v>
      </c>
      <c r="C8" s="46">
        <v>0</v>
      </c>
      <c r="D8" s="46">
        <v>2867549.38</v>
      </c>
      <c r="E8" s="46">
        <v>2740286</v>
      </c>
      <c r="F8" s="46">
        <v>5607835.3799999999</v>
      </c>
      <c r="H8" s="58"/>
      <c r="I8" s="58"/>
      <c r="J8" s="58"/>
      <c r="K8" s="58"/>
    </row>
    <row r="9" spans="1:11" ht="14.5">
      <c r="A9" s="1" t="s">
        <v>893</v>
      </c>
      <c r="B9" s="1" t="s">
        <v>894</v>
      </c>
      <c r="C9" s="46">
        <v>46223215</v>
      </c>
      <c r="D9" s="46">
        <v>2452030.0699999998</v>
      </c>
      <c r="E9" s="46">
        <v>2689693</v>
      </c>
      <c r="F9" s="46">
        <v>51364938.07</v>
      </c>
      <c r="H9" s="58"/>
      <c r="I9" s="58"/>
      <c r="J9" s="58"/>
      <c r="K9" s="58"/>
    </row>
    <row r="10" spans="1:11" ht="14.5">
      <c r="A10" s="1" t="s">
        <v>895</v>
      </c>
      <c r="B10" s="1" t="s">
        <v>896</v>
      </c>
      <c r="C10" s="46">
        <v>42837893</v>
      </c>
      <c r="D10" s="46">
        <v>1638571.31</v>
      </c>
      <c r="E10" s="46">
        <v>2031397</v>
      </c>
      <c r="F10" s="46">
        <v>46507861.310000002</v>
      </c>
      <c r="H10" s="58"/>
      <c r="I10" s="58"/>
      <c r="J10" s="58"/>
      <c r="K10" s="58"/>
    </row>
    <row r="11" spans="1:11" ht="14.5">
      <c r="A11" s="1" t="s">
        <v>897</v>
      </c>
      <c r="B11" s="1" t="s">
        <v>898</v>
      </c>
      <c r="C11" s="46">
        <v>58130716</v>
      </c>
      <c r="D11" s="46">
        <v>2652475.11</v>
      </c>
      <c r="E11" s="46">
        <v>3595626</v>
      </c>
      <c r="F11" s="46">
        <v>64378817.109999999</v>
      </c>
      <c r="H11" s="58"/>
      <c r="I11" s="58"/>
      <c r="J11" s="58"/>
      <c r="K11" s="58"/>
    </row>
    <row r="12" spans="1:11" s="12" customFormat="1" ht="14.5">
      <c r="B12" s="12" t="s">
        <v>899</v>
      </c>
      <c r="C12" s="46">
        <v>199413549</v>
      </c>
      <c r="D12" s="46">
        <v>11204317.720000001</v>
      </c>
      <c r="E12" s="46">
        <v>13530715</v>
      </c>
      <c r="F12" s="46">
        <v>224148581.72000003</v>
      </c>
      <c r="H12" s="58"/>
      <c r="I12" s="58"/>
      <c r="J12" s="58"/>
      <c r="K12" s="58"/>
    </row>
    <row r="13" spans="1:11" ht="14.5">
      <c r="A13" s="1" t="s">
        <v>900</v>
      </c>
      <c r="B13" s="1" t="s">
        <v>901</v>
      </c>
      <c r="C13" s="46">
        <v>45011160</v>
      </c>
      <c r="D13" s="46">
        <v>2791601.43</v>
      </c>
      <c r="E13" s="46">
        <v>5954544</v>
      </c>
      <c r="F13" s="46">
        <v>53757305.43</v>
      </c>
      <c r="H13" s="58"/>
      <c r="I13" s="58"/>
      <c r="J13" s="58"/>
      <c r="K13" s="58"/>
    </row>
    <row r="14" spans="1:11" ht="14.5">
      <c r="A14" s="1" t="s">
        <v>902</v>
      </c>
      <c r="B14" s="1" t="s">
        <v>903</v>
      </c>
      <c r="C14" s="46">
        <v>29216361</v>
      </c>
      <c r="D14" s="46">
        <v>1389403.53</v>
      </c>
      <c r="E14" s="46">
        <v>1815121</v>
      </c>
      <c r="F14" s="46">
        <v>32420885.530000001</v>
      </c>
      <c r="H14" s="58"/>
      <c r="I14" s="58"/>
      <c r="J14" s="58"/>
      <c r="K14" s="58"/>
    </row>
    <row r="15" spans="1:11" ht="14.5">
      <c r="A15" s="1" t="s">
        <v>904</v>
      </c>
      <c r="B15" s="1" t="s">
        <v>905</v>
      </c>
      <c r="C15" s="46">
        <v>50508073</v>
      </c>
      <c r="D15" s="46">
        <v>2486272.35</v>
      </c>
      <c r="E15" s="46">
        <v>2569868</v>
      </c>
      <c r="F15" s="46">
        <v>55564213.350000001</v>
      </c>
      <c r="H15" s="58"/>
      <c r="I15" s="58"/>
      <c r="J15" s="58"/>
      <c r="K15" s="58"/>
    </row>
    <row r="16" spans="1:11" ht="14.5">
      <c r="A16" s="1" t="s">
        <v>906</v>
      </c>
      <c r="B16" s="1" t="s">
        <v>907</v>
      </c>
      <c r="C16" s="46">
        <v>33717973</v>
      </c>
      <c r="D16" s="46">
        <v>1033293.72</v>
      </c>
      <c r="E16" s="46">
        <v>1263632</v>
      </c>
      <c r="F16" s="46">
        <v>36014898.719999999</v>
      </c>
      <c r="H16" s="58"/>
      <c r="I16" s="58"/>
      <c r="J16" s="58"/>
      <c r="K16" s="58"/>
    </row>
    <row r="17" spans="1:11" ht="14.5">
      <c r="A17" s="1" t="s">
        <v>908</v>
      </c>
      <c r="B17" s="1" t="s">
        <v>909</v>
      </c>
      <c r="C17" s="46">
        <v>46694333</v>
      </c>
      <c r="D17" s="46">
        <v>1314496.99</v>
      </c>
      <c r="E17" s="46">
        <v>2236431</v>
      </c>
      <c r="F17" s="46">
        <v>50245260.990000002</v>
      </c>
      <c r="H17" s="58"/>
      <c r="I17" s="58"/>
      <c r="J17" s="58"/>
      <c r="K17" s="58"/>
    </row>
    <row r="18" spans="1:11" ht="14.5">
      <c r="A18" s="1" t="s">
        <v>910</v>
      </c>
      <c r="B18" s="1" t="s">
        <v>911</v>
      </c>
      <c r="C18" s="46">
        <v>40120303</v>
      </c>
      <c r="D18" s="46">
        <v>1437308.02</v>
      </c>
      <c r="E18" s="46">
        <v>2110985</v>
      </c>
      <c r="F18" s="46">
        <v>43668596.020000003</v>
      </c>
      <c r="H18" s="58"/>
      <c r="I18" s="58"/>
      <c r="J18" s="58"/>
      <c r="K18" s="58"/>
    </row>
    <row r="19" spans="1:11" ht="14.5">
      <c r="A19" s="1" t="s">
        <v>912</v>
      </c>
      <c r="B19" s="1" t="s">
        <v>913</v>
      </c>
      <c r="C19" s="46">
        <v>41548010</v>
      </c>
      <c r="D19" s="46">
        <v>1626694.37</v>
      </c>
      <c r="E19" s="46">
        <v>510000</v>
      </c>
      <c r="F19" s="46">
        <v>43684704.369999997</v>
      </c>
      <c r="H19" s="58"/>
      <c r="I19" s="58"/>
      <c r="J19" s="58"/>
      <c r="K19" s="58"/>
    </row>
    <row r="20" spans="1:11" ht="14.5">
      <c r="A20" s="1" t="s">
        <v>914</v>
      </c>
      <c r="B20" s="1" t="s">
        <v>915</v>
      </c>
      <c r="C20" s="46">
        <v>101152849</v>
      </c>
      <c r="D20" s="46">
        <v>3173597.52</v>
      </c>
      <c r="E20" s="46">
        <v>3269585</v>
      </c>
      <c r="F20" s="46">
        <v>107596031.52</v>
      </c>
      <c r="H20" s="58"/>
      <c r="I20" s="58"/>
      <c r="J20" s="58"/>
      <c r="K20" s="58"/>
    </row>
    <row r="21" spans="1:11" s="12" customFormat="1" ht="14.5">
      <c r="B21" s="12" t="s">
        <v>916</v>
      </c>
      <c r="C21" s="46">
        <v>387969062</v>
      </c>
      <c r="D21" s="46">
        <v>15252667.93</v>
      </c>
      <c r="E21" s="46">
        <v>19730166</v>
      </c>
      <c r="F21" s="46">
        <v>422951895.93000001</v>
      </c>
      <c r="H21" s="58"/>
      <c r="I21" s="58"/>
      <c r="J21" s="58"/>
      <c r="K21" s="58"/>
    </row>
    <row r="22" spans="1:11" ht="14.5">
      <c r="A22" s="1" t="s">
        <v>917</v>
      </c>
      <c r="B22" s="1" t="s">
        <v>918</v>
      </c>
      <c r="C22" s="46">
        <v>67728892</v>
      </c>
      <c r="D22" s="46">
        <v>1740380.73</v>
      </c>
      <c r="E22" s="46">
        <v>3878472</v>
      </c>
      <c r="F22" s="46">
        <v>73347744.730000004</v>
      </c>
      <c r="H22" s="58"/>
      <c r="I22" s="58"/>
      <c r="J22" s="58"/>
      <c r="K22" s="58"/>
    </row>
    <row r="23" spans="1:11" ht="14.5">
      <c r="A23" s="1" t="s">
        <v>919</v>
      </c>
      <c r="B23" s="1" t="s">
        <v>920</v>
      </c>
      <c r="C23" s="46">
        <v>46640483</v>
      </c>
      <c r="D23" s="46">
        <v>1130292.8500000001</v>
      </c>
      <c r="E23" s="46">
        <v>1759795</v>
      </c>
      <c r="F23" s="46">
        <v>49530570.850000001</v>
      </c>
      <c r="H23" s="58"/>
      <c r="I23" s="58"/>
      <c r="J23" s="58"/>
      <c r="K23" s="58"/>
    </row>
    <row r="24" spans="1:11" ht="14.5">
      <c r="A24" s="1" t="s">
        <v>921</v>
      </c>
      <c r="B24" s="1" t="s">
        <v>922</v>
      </c>
      <c r="C24" s="46">
        <v>26279457</v>
      </c>
      <c r="D24" s="46">
        <v>3476496.66</v>
      </c>
      <c r="E24" s="46">
        <v>5513708</v>
      </c>
      <c r="F24" s="46">
        <v>35269661.659999996</v>
      </c>
      <c r="H24" s="58"/>
      <c r="I24" s="58"/>
      <c r="J24" s="58"/>
      <c r="K24" s="58"/>
    </row>
    <row r="25" spans="1:11" ht="14.5">
      <c r="A25" s="1" t="s">
        <v>923</v>
      </c>
      <c r="B25" s="1" t="s">
        <v>924</v>
      </c>
      <c r="C25" s="46">
        <v>78855475</v>
      </c>
      <c r="D25" s="46">
        <v>2195845.23</v>
      </c>
      <c r="E25" s="46">
        <v>3990900</v>
      </c>
      <c r="F25" s="46">
        <v>85042220.230000004</v>
      </c>
      <c r="H25" s="58"/>
      <c r="I25" s="58"/>
      <c r="J25" s="58"/>
      <c r="K25" s="58"/>
    </row>
    <row r="26" spans="1:11" ht="14.5">
      <c r="A26" s="1" t="s">
        <v>925</v>
      </c>
      <c r="B26" s="1" t="s">
        <v>926</v>
      </c>
      <c r="C26" s="46">
        <v>42797075</v>
      </c>
      <c r="D26" s="46">
        <v>1452358.75</v>
      </c>
      <c r="E26" s="46">
        <v>1904768</v>
      </c>
      <c r="F26" s="46">
        <v>46154201.75</v>
      </c>
      <c r="H26" s="58"/>
      <c r="I26" s="58"/>
      <c r="J26" s="58"/>
      <c r="K26" s="58"/>
    </row>
    <row r="27" spans="1:11" s="12" customFormat="1" ht="14.5">
      <c r="B27" s="12" t="s">
        <v>927</v>
      </c>
      <c r="C27" s="46">
        <v>262301382</v>
      </c>
      <c r="D27" s="46">
        <v>9995374.2200000007</v>
      </c>
      <c r="E27" s="46">
        <v>17047643</v>
      </c>
      <c r="F27" s="46">
        <v>289344399.22000003</v>
      </c>
      <c r="H27" s="58"/>
      <c r="I27" s="58"/>
      <c r="J27" s="58"/>
      <c r="K27" s="58"/>
    </row>
    <row r="28" spans="1:11" ht="14.5">
      <c r="A28" s="1" t="s">
        <v>928</v>
      </c>
      <c r="B28" s="1" t="s">
        <v>929</v>
      </c>
      <c r="C28" s="46">
        <v>18530533</v>
      </c>
      <c r="D28" s="46">
        <v>1761283.15</v>
      </c>
      <c r="E28" s="46">
        <v>3668409</v>
      </c>
      <c r="F28" s="46">
        <v>23960225.149999999</v>
      </c>
      <c r="H28" s="58"/>
      <c r="I28" s="58"/>
      <c r="J28" s="58"/>
      <c r="K28" s="58"/>
    </row>
    <row r="29" spans="1:11" ht="14.5">
      <c r="A29" s="1" t="s">
        <v>930</v>
      </c>
      <c r="B29" s="1" t="s">
        <v>931</v>
      </c>
      <c r="C29" s="46">
        <v>33914433</v>
      </c>
      <c r="D29" s="46">
        <v>1374427.18</v>
      </c>
      <c r="E29" s="46">
        <v>2507737</v>
      </c>
      <c r="F29" s="46">
        <v>37796597.18</v>
      </c>
      <c r="H29" s="58"/>
      <c r="I29" s="58"/>
      <c r="J29" s="58"/>
      <c r="K29" s="58"/>
    </row>
    <row r="30" spans="1:11" ht="14.5">
      <c r="A30" s="1" t="s">
        <v>932</v>
      </c>
      <c r="B30" s="1" t="s">
        <v>933</v>
      </c>
      <c r="C30" s="46">
        <v>26781983</v>
      </c>
      <c r="D30" s="46">
        <v>789407.34</v>
      </c>
      <c r="E30" s="46">
        <v>1057711</v>
      </c>
      <c r="F30" s="46">
        <v>28629101.34</v>
      </c>
      <c r="H30" s="58"/>
      <c r="I30" s="58"/>
      <c r="J30" s="58"/>
      <c r="K30" s="58"/>
    </row>
    <row r="31" spans="1:11" ht="14.5">
      <c r="A31" s="1" t="s">
        <v>934</v>
      </c>
      <c r="B31" s="1" t="s">
        <v>935</v>
      </c>
      <c r="C31" s="46">
        <v>49678556</v>
      </c>
      <c r="D31" s="46">
        <v>1940181.1</v>
      </c>
      <c r="E31" s="46">
        <v>3063960</v>
      </c>
      <c r="F31" s="46">
        <v>54682697.100000001</v>
      </c>
      <c r="H31" s="58"/>
      <c r="I31" s="58"/>
      <c r="J31" s="58"/>
      <c r="K31" s="58"/>
    </row>
    <row r="32" spans="1:11" ht="14.5">
      <c r="A32" s="1" t="s">
        <v>936</v>
      </c>
      <c r="B32" s="1" t="s">
        <v>937</v>
      </c>
      <c r="C32" s="46">
        <v>26211601</v>
      </c>
      <c r="D32" s="46">
        <v>1693542.44</v>
      </c>
      <c r="E32" s="46">
        <v>2714546</v>
      </c>
      <c r="F32" s="46">
        <v>30619689.440000001</v>
      </c>
      <c r="H32" s="58"/>
      <c r="I32" s="58"/>
      <c r="J32" s="58"/>
      <c r="K32" s="58"/>
    </row>
    <row r="33" spans="1:11" ht="14.5">
      <c r="A33" s="1" t="s">
        <v>938</v>
      </c>
      <c r="B33" s="1" t="s">
        <v>939</v>
      </c>
      <c r="C33" s="46">
        <v>39345858</v>
      </c>
      <c r="D33" s="46">
        <v>1370013.62</v>
      </c>
      <c r="E33" s="46">
        <v>2764547</v>
      </c>
      <c r="F33" s="46">
        <v>43480418.619999997</v>
      </c>
      <c r="H33" s="58"/>
      <c r="I33" s="58"/>
      <c r="J33" s="58"/>
      <c r="K33" s="58"/>
    </row>
    <row r="34" spans="1:11" s="12" customFormat="1" ht="14.5">
      <c r="B34" s="12" t="s">
        <v>940</v>
      </c>
      <c r="C34" s="46">
        <v>194462964</v>
      </c>
      <c r="D34" s="46">
        <v>8928854.8299999982</v>
      </c>
      <c r="E34" s="46">
        <v>15776910</v>
      </c>
      <c r="F34" s="46">
        <v>219168728.83000001</v>
      </c>
      <c r="H34" s="58"/>
      <c r="I34" s="58"/>
      <c r="J34" s="58"/>
      <c r="K34" s="58"/>
    </row>
    <row r="35" spans="1:11" ht="14.5">
      <c r="A35" s="1" t="s">
        <v>941</v>
      </c>
      <c r="B35" s="1" t="s">
        <v>942</v>
      </c>
      <c r="C35" s="46">
        <v>34985977</v>
      </c>
      <c r="D35" s="46">
        <v>1902839.4</v>
      </c>
      <c r="E35" s="46">
        <v>2136133</v>
      </c>
      <c r="F35" s="46">
        <v>39024949.399999999</v>
      </c>
      <c r="H35" s="58"/>
      <c r="I35" s="58"/>
      <c r="J35" s="58"/>
      <c r="K35" s="58"/>
    </row>
    <row r="36" spans="1:11" ht="14.5">
      <c r="A36" s="1" t="s">
        <v>943</v>
      </c>
      <c r="B36" s="1" t="s">
        <v>944</v>
      </c>
      <c r="C36" s="46">
        <v>38475324</v>
      </c>
      <c r="D36" s="46">
        <v>1421538.22</v>
      </c>
      <c r="E36" s="46">
        <v>2787920</v>
      </c>
      <c r="F36" s="46">
        <v>42684782.219999999</v>
      </c>
      <c r="H36" s="58"/>
      <c r="I36" s="58"/>
      <c r="J36" s="58"/>
      <c r="K36" s="58"/>
    </row>
    <row r="37" spans="1:11" ht="14.5">
      <c r="A37" s="1" t="s">
        <v>945</v>
      </c>
      <c r="B37" s="1" t="s">
        <v>946</v>
      </c>
      <c r="C37" s="46">
        <v>37849407</v>
      </c>
      <c r="D37" s="46">
        <v>2251337.0699999998</v>
      </c>
      <c r="E37" s="46">
        <v>3591189</v>
      </c>
      <c r="F37" s="46">
        <v>43691933.07</v>
      </c>
      <c r="H37" s="58"/>
      <c r="I37" s="58"/>
      <c r="J37" s="58"/>
      <c r="K37" s="58"/>
    </row>
    <row r="38" spans="1:11" ht="14.5">
      <c r="A38" s="1" t="s">
        <v>947</v>
      </c>
      <c r="B38" s="1" t="s">
        <v>948</v>
      </c>
      <c r="C38" s="46">
        <v>7324310</v>
      </c>
      <c r="D38" s="46">
        <v>672869.52</v>
      </c>
      <c r="E38" s="46">
        <v>1173986</v>
      </c>
      <c r="F38" s="46">
        <v>9171165.5199999996</v>
      </c>
      <c r="H38" s="58"/>
      <c r="I38" s="58"/>
      <c r="J38" s="58"/>
      <c r="K38" s="58"/>
    </row>
    <row r="39" spans="1:11" ht="14.5">
      <c r="A39" s="1" t="s">
        <v>949</v>
      </c>
      <c r="B39" s="1" t="s">
        <v>950</v>
      </c>
      <c r="C39" s="46">
        <v>20898110</v>
      </c>
      <c r="D39" s="46">
        <v>1482088.29</v>
      </c>
      <c r="E39" s="46">
        <v>2946798</v>
      </c>
      <c r="F39" s="46">
        <v>25326996.289999999</v>
      </c>
      <c r="H39" s="58"/>
      <c r="I39" s="58"/>
      <c r="J39" s="58"/>
      <c r="K39" s="58"/>
    </row>
    <row r="40" spans="1:11" ht="14.5">
      <c r="A40" s="1" t="s">
        <v>951</v>
      </c>
      <c r="B40" s="1" t="s">
        <v>952</v>
      </c>
      <c r="C40" s="46">
        <v>43068352</v>
      </c>
      <c r="D40" s="46">
        <v>1588236.89</v>
      </c>
      <c r="E40" s="46">
        <v>2350634</v>
      </c>
      <c r="F40" s="46">
        <v>47007222.890000001</v>
      </c>
      <c r="H40" s="58"/>
      <c r="I40" s="58"/>
      <c r="J40" s="58"/>
      <c r="K40" s="58"/>
    </row>
    <row r="41" spans="1:11" ht="14.5">
      <c r="A41" s="1" t="s">
        <v>953</v>
      </c>
      <c r="B41" s="1" t="s">
        <v>954</v>
      </c>
      <c r="C41" s="46">
        <v>34866863</v>
      </c>
      <c r="D41" s="46">
        <v>2226715.36</v>
      </c>
      <c r="E41" s="46">
        <v>3044137</v>
      </c>
      <c r="F41" s="46">
        <v>40137715.359999999</v>
      </c>
      <c r="H41" s="58"/>
      <c r="I41" s="58"/>
      <c r="J41" s="58"/>
      <c r="K41" s="58"/>
    </row>
    <row r="42" spans="1:11" s="12" customFormat="1" ht="14.5">
      <c r="B42" s="12" t="s">
        <v>955</v>
      </c>
      <c r="C42" s="46">
        <v>217468343</v>
      </c>
      <c r="D42" s="46">
        <v>11545624.749999998</v>
      </c>
      <c r="E42" s="46">
        <v>18030797</v>
      </c>
      <c r="F42" s="46">
        <v>247044764.75</v>
      </c>
      <c r="H42" s="58"/>
      <c r="I42" s="58"/>
      <c r="J42" s="58"/>
      <c r="K42" s="58"/>
    </row>
    <row r="43" spans="1:11" s="12" customFormat="1" ht="14.5">
      <c r="B43" s="12" t="s">
        <v>876</v>
      </c>
      <c r="C43" s="46">
        <v>199413549</v>
      </c>
      <c r="D43" s="46">
        <v>11204317.720000001</v>
      </c>
      <c r="E43" s="46">
        <v>13530715</v>
      </c>
      <c r="F43" s="46">
        <v>224148581.72000003</v>
      </c>
      <c r="H43" s="58"/>
      <c r="I43" s="58"/>
      <c r="J43" s="58"/>
      <c r="K43" s="58"/>
    </row>
    <row r="44" spans="1:11" s="12" customFormat="1" ht="14.5">
      <c r="B44" s="12" t="s">
        <v>877</v>
      </c>
      <c r="C44" s="46">
        <v>387969062</v>
      </c>
      <c r="D44" s="46">
        <v>15252667.93</v>
      </c>
      <c r="E44" s="46">
        <v>19730166</v>
      </c>
      <c r="F44" s="46">
        <v>422951895.93000001</v>
      </c>
      <c r="H44" s="58"/>
      <c r="I44" s="58"/>
      <c r="J44" s="58"/>
      <c r="K44" s="58"/>
    </row>
    <row r="45" spans="1:11" s="12" customFormat="1" ht="14.5">
      <c r="B45" s="12" t="s">
        <v>878</v>
      </c>
      <c r="C45" s="46">
        <v>587382611</v>
      </c>
      <c r="D45" s="46">
        <v>26456985.649999999</v>
      </c>
      <c r="E45" s="46">
        <v>33260881</v>
      </c>
      <c r="F45" s="46">
        <v>647100477.6500001</v>
      </c>
      <c r="H45" s="58"/>
      <c r="I45" s="58"/>
      <c r="J45" s="58"/>
      <c r="K45" s="58"/>
    </row>
    <row r="46" spans="1:11" s="12" customFormat="1" ht="14.5">
      <c r="B46" s="12" t="s">
        <v>879</v>
      </c>
      <c r="C46" s="46">
        <v>262301382</v>
      </c>
      <c r="D46" s="46">
        <v>9995374.2200000007</v>
      </c>
      <c r="E46" s="46">
        <v>17047643</v>
      </c>
      <c r="F46" s="46">
        <v>289344399.22000003</v>
      </c>
      <c r="H46" s="58"/>
      <c r="I46" s="58"/>
      <c r="J46" s="58"/>
      <c r="K46" s="58"/>
    </row>
    <row r="47" spans="1:11" s="12" customFormat="1" ht="14.5">
      <c r="B47" s="12" t="s">
        <v>880</v>
      </c>
      <c r="C47" s="46">
        <v>194462964</v>
      </c>
      <c r="D47" s="46">
        <v>8928854.8299999982</v>
      </c>
      <c r="E47" s="46">
        <v>15776910</v>
      </c>
      <c r="F47" s="46">
        <v>219168728.83000001</v>
      </c>
      <c r="H47" s="58"/>
      <c r="I47" s="58"/>
      <c r="J47" s="58"/>
      <c r="K47" s="58"/>
    </row>
    <row r="48" spans="1:11" s="12" customFormat="1" ht="14.5">
      <c r="B48" s="12" t="s">
        <v>881</v>
      </c>
      <c r="C48" s="46">
        <v>217468343</v>
      </c>
      <c r="D48" s="46">
        <v>11545624.749999998</v>
      </c>
      <c r="E48" s="46">
        <v>18030797</v>
      </c>
      <c r="F48" s="46">
        <v>247044764.75</v>
      </c>
      <c r="H48" s="58"/>
      <c r="I48" s="58"/>
      <c r="J48" s="58"/>
      <c r="K48" s="58"/>
    </row>
    <row r="49" spans="2:11" s="12" customFormat="1" ht="14.5">
      <c r="B49" s="12" t="s">
        <v>882</v>
      </c>
      <c r="C49" s="46">
        <v>674232689</v>
      </c>
      <c r="D49" s="46">
        <v>30469853.799999997</v>
      </c>
      <c r="E49" s="46">
        <v>50855350</v>
      </c>
      <c r="F49" s="46">
        <v>755557892.80000007</v>
      </c>
      <c r="H49" s="58"/>
      <c r="I49" s="58"/>
      <c r="J49" s="58"/>
      <c r="K49" s="58"/>
    </row>
    <row r="50" spans="2:11" s="12" customFormat="1" ht="14.5">
      <c r="B50" s="12" t="s">
        <v>883</v>
      </c>
      <c r="C50" s="46">
        <v>1261615300</v>
      </c>
      <c r="D50" s="46">
        <v>56926839.449999996</v>
      </c>
      <c r="E50" s="46">
        <v>84116231</v>
      </c>
      <c r="F50" s="46">
        <v>1402658370.4500003</v>
      </c>
      <c r="H50" s="58"/>
      <c r="I50" s="58"/>
      <c r="J50" s="58"/>
      <c r="K50" s="58"/>
    </row>
    <row r="51" spans="2:11" ht="14.5">
      <c r="H51" s="58"/>
      <c r="I51" s="58"/>
      <c r="J51" s="58"/>
      <c r="K51" s="58"/>
    </row>
    <row r="52" spans="2:11">
      <c r="D52" s="14"/>
      <c r="E52" s="14"/>
    </row>
    <row r="53" spans="2:11">
      <c r="D53" s="14"/>
      <c r="E53" s="14"/>
    </row>
    <row r="72" spans="3:6" s="12" customFormat="1">
      <c r="C72" s="34"/>
      <c r="D72" s="34"/>
      <c r="E72" s="34"/>
      <c r="F72" s="33"/>
    </row>
    <row r="73" spans="3:6" s="12" customFormat="1">
      <c r="C73" s="34"/>
      <c r="D73" s="34"/>
      <c r="E73" s="34"/>
      <c r="F73" s="33"/>
    </row>
    <row r="74" spans="3:6" s="12" customFormat="1">
      <c r="C74" s="34"/>
      <c r="D74" s="34"/>
      <c r="E74" s="34"/>
      <c r="F74" s="33"/>
    </row>
    <row r="75" spans="3:6" s="12" customFormat="1">
      <c r="C75" s="34"/>
      <c r="D75" s="34"/>
      <c r="E75" s="34"/>
      <c r="F75" s="33"/>
    </row>
    <row r="76" spans="3:6" s="12" customFormat="1">
      <c r="C76" s="34"/>
      <c r="D76" s="34"/>
      <c r="E76" s="34"/>
      <c r="F76" s="33"/>
    </row>
  </sheetData>
  <mergeCells count="5">
    <mergeCell ref="A1:F1"/>
    <mergeCell ref="A2:A4"/>
    <mergeCell ref="B2:B4"/>
    <mergeCell ref="C2:F2"/>
    <mergeCell ref="C4:F4"/>
  </mergeCells>
  <pageMargins left="0.35433070866141736" right="0.23622047244094491" top="0.59055118110236227" bottom="0.39370078740157483" header="0.19685039370078741" footer="0.15748031496062992"/>
  <pageSetup paperSize="9" scale="75" orientation="landscape" r:id="rId1"/>
  <headerFooter alignWithMargins="0">
    <oddHeader xml:space="preserve">&amp;LMinisterium für Heimat, Kommunales, Bau und Gleichstellung Nordrhein-Westfalen&amp;R&amp;"Arial,Fett"&amp;UANLAGE 4&amp;"Arial,Standard"&amp;U
</oddHeader>
    <oddFooter>&amp;R( &amp;P 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1"/>
  <sheetViews>
    <sheetView workbookViewId="0">
      <pane ySplit="5" topLeftCell="A6" activePane="bottomLeft" state="frozen"/>
      <selection activeCell="D468" sqref="D468"/>
      <selection pane="bottomLeft" activeCell="L13" sqref="L13"/>
    </sheetView>
  </sheetViews>
  <sheetFormatPr baseColWidth="10" defaultColWidth="12.81640625" defaultRowHeight="13"/>
  <cols>
    <col min="1" max="1" width="7" style="1" bestFit="1" customWidth="1"/>
    <col min="2" max="2" width="35.7265625" style="1" bestFit="1" customWidth="1"/>
    <col min="3" max="4" width="19.7265625" style="15" bestFit="1" customWidth="1"/>
    <col min="5" max="5" width="17.7265625" style="36" bestFit="1" customWidth="1"/>
    <col min="6" max="6" width="12.54296875" style="26" bestFit="1" customWidth="1"/>
    <col min="7" max="7" width="19.7265625" style="1" bestFit="1" customWidth="1"/>
    <col min="8" max="8" width="19.7265625" style="12" bestFit="1" customWidth="1"/>
    <col min="9" max="9" width="19.453125" style="16" bestFit="1" customWidth="1"/>
    <col min="10" max="10" width="12.26953125" style="26" bestFit="1" customWidth="1"/>
    <col min="11" max="16384" width="12.81640625" style="1"/>
  </cols>
  <sheetData>
    <row r="1" spans="1:16" ht="37.15" customHeight="1" thickBot="1">
      <c r="A1" s="78" t="s">
        <v>974</v>
      </c>
      <c r="B1" s="78"/>
      <c r="C1" s="78"/>
      <c r="D1" s="78"/>
      <c r="E1" s="78"/>
      <c r="F1" s="78"/>
      <c r="G1" s="78"/>
      <c r="H1" s="78"/>
      <c r="I1" s="78"/>
      <c r="J1" s="78"/>
    </row>
    <row r="2" spans="1:16" ht="27.75" customHeight="1" thickBot="1">
      <c r="A2" s="68" t="s">
        <v>0</v>
      </c>
      <c r="B2" s="68" t="s">
        <v>1</v>
      </c>
      <c r="C2" s="79" t="s">
        <v>984</v>
      </c>
      <c r="D2" s="80"/>
      <c r="E2" s="80"/>
      <c r="F2" s="80"/>
      <c r="G2" s="80"/>
      <c r="H2" s="80"/>
      <c r="I2" s="80"/>
      <c r="J2" s="81"/>
      <c r="K2" s="8"/>
    </row>
    <row r="3" spans="1:16" ht="105" customHeight="1" thickBot="1">
      <c r="A3" s="69"/>
      <c r="B3" s="69"/>
      <c r="C3" s="2" t="s">
        <v>966</v>
      </c>
      <c r="D3" s="17" t="s">
        <v>986</v>
      </c>
      <c r="E3" s="82" t="s">
        <v>884</v>
      </c>
      <c r="F3" s="83"/>
      <c r="G3" s="18" t="s">
        <v>978</v>
      </c>
      <c r="H3" s="18" t="s">
        <v>990</v>
      </c>
      <c r="I3" s="82" t="s">
        <v>884</v>
      </c>
      <c r="J3" s="83"/>
      <c r="K3" s="19"/>
    </row>
    <row r="4" spans="1:16" ht="13.5" thickBot="1">
      <c r="A4" s="70"/>
      <c r="B4" s="70"/>
      <c r="C4" s="82" t="s">
        <v>9</v>
      </c>
      <c r="D4" s="84"/>
      <c r="E4" s="84"/>
      <c r="F4" s="20" t="s">
        <v>885</v>
      </c>
      <c r="G4" s="82" t="s">
        <v>9</v>
      </c>
      <c r="H4" s="84"/>
      <c r="I4" s="84"/>
      <c r="J4" s="20" t="s">
        <v>885</v>
      </c>
      <c r="K4" s="19"/>
    </row>
    <row r="5" spans="1:16" ht="13.5" thickBot="1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8"/>
    </row>
    <row r="6" spans="1:16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6" ht="14.5">
      <c r="A7" s="1" t="s">
        <v>889</v>
      </c>
      <c r="B7" s="1" t="s">
        <v>890</v>
      </c>
      <c r="C7" s="46">
        <v>52757598.210000001</v>
      </c>
      <c r="D7" s="46">
        <v>56289129.850000001</v>
      </c>
      <c r="E7" s="49">
        <f t="shared" ref="E7:E37" si="0">D7-(C7)</f>
        <v>3531531.6400000006</v>
      </c>
      <c r="F7" s="50">
        <f>IF(OR(D7=0,(C7)=0),"",ROUND((D7)/(C7)*100-100,2))</f>
        <v>6.69</v>
      </c>
      <c r="G7" s="46">
        <v>174370608.20160401</v>
      </c>
      <c r="H7" s="46">
        <v>168915515.33006552</v>
      </c>
      <c r="I7" s="49">
        <f t="shared" ref="I7:I41" si="1">H7-(G7)</f>
        <v>-5455092.8715384901</v>
      </c>
      <c r="J7" s="50">
        <f>IF(OR(H7=0,(G7)=0),"",ROUND((H7)/(G7)*100-100,2))</f>
        <v>-3.13</v>
      </c>
      <c r="L7" s="59"/>
      <c r="M7" s="59"/>
      <c r="N7" s="59"/>
      <c r="O7" s="59"/>
      <c r="P7" s="59"/>
    </row>
    <row r="8" spans="1:16" ht="14.5">
      <c r="A8" s="1" t="s">
        <v>891</v>
      </c>
      <c r="B8" s="1" t="s">
        <v>892</v>
      </c>
      <c r="C8" s="46">
        <v>5376952.8499999996</v>
      </c>
      <c r="D8" s="46">
        <v>5607835.3799999999</v>
      </c>
      <c r="E8" s="49">
        <f t="shared" si="0"/>
        <v>230882.53000000026</v>
      </c>
      <c r="F8" s="50">
        <f t="shared" ref="F8:F37" si="2">IF(OR(D8=0,(C8)=0),"",ROUND((D8)/(C8)*100-100,2))</f>
        <v>4.29</v>
      </c>
      <c r="G8" s="46">
        <v>515002884.95878798</v>
      </c>
      <c r="H8" s="46">
        <v>493097892.46655476</v>
      </c>
      <c r="I8" s="49">
        <f t="shared" si="1"/>
        <v>-21904992.492233217</v>
      </c>
      <c r="J8" s="50">
        <f t="shared" ref="J8:J41" si="3">IF(OR(H8=0,(G8)=0),"",ROUND((H8)/(G8)*100-100,2))</f>
        <v>-4.25</v>
      </c>
      <c r="L8" s="59"/>
      <c r="M8" s="59"/>
      <c r="N8" s="59"/>
      <c r="O8" s="59"/>
      <c r="P8" s="59"/>
    </row>
    <row r="9" spans="1:16" ht="14.5">
      <c r="A9" s="1" t="s">
        <v>893</v>
      </c>
      <c r="B9" s="1" t="s">
        <v>894</v>
      </c>
      <c r="C9" s="46">
        <v>54516822.189999998</v>
      </c>
      <c r="D9" s="46">
        <v>51364938.07</v>
      </c>
      <c r="E9" s="49">
        <f t="shared" si="0"/>
        <v>-3151884.1199999973</v>
      </c>
      <c r="F9" s="50">
        <f t="shared" si="2"/>
        <v>-5.78</v>
      </c>
      <c r="G9" s="46">
        <v>270206423.52420598</v>
      </c>
      <c r="H9" s="46">
        <v>271967725.15102029</v>
      </c>
      <c r="I9" s="49">
        <f t="shared" si="1"/>
        <v>1761301.6268143058</v>
      </c>
      <c r="J9" s="50">
        <f t="shared" si="3"/>
        <v>0.65</v>
      </c>
      <c r="L9" s="59"/>
      <c r="M9" s="59"/>
      <c r="N9" s="59"/>
      <c r="O9" s="59"/>
      <c r="P9" s="59"/>
    </row>
    <row r="10" spans="1:16" ht="14.5">
      <c r="A10" s="1" t="s">
        <v>895</v>
      </c>
      <c r="B10" s="1" t="s">
        <v>896</v>
      </c>
      <c r="C10" s="46">
        <v>45880638.020000003</v>
      </c>
      <c r="D10" s="46">
        <v>46507861.310000002</v>
      </c>
      <c r="E10" s="49">
        <f t="shared" si="0"/>
        <v>627223.28999999911</v>
      </c>
      <c r="F10" s="50">
        <f t="shared" si="2"/>
        <v>1.37</v>
      </c>
      <c r="G10" s="46">
        <v>170592079.60871899</v>
      </c>
      <c r="H10" s="46">
        <v>168626825.04387558</v>
      </c>
      <c r="I10" s="49">
        <f t="shared" si="1"/>
        <v>-1965254.5648434162</v>
      </c>
      <c r="J10" s="50">
        <f t="shared" si="3"/>
        <v>-1.1499999999999999</v>
      </c>
      <c r="L10" s="59"/>
      <c r="M10" s="59"/>
      <c r="N10" s="59"/>
      <c r="O10" s="59"/>
      <c r="P10" s="59"/>
    </row>
    <row r="11" spans="1:16" ht="14.5">
      <c r="A11" s="1" t="s">
        <v>897</v>
      </c>
      <c r="B11" s="1" t="s">
        <v>898</v>
      </c>
      <c r="C11" s="46">
        <v>63235630.219999999</v>
      </c>
      <c r="D11" s="46">
        <v>64378817.109999999</v>
      </c>
      <c r="E11" s="49">
        <f t="shared" si="0"/>
        <v>1143186.8900000006</v>
      </c>
      <c r="F11" s="50">
        <f t="shared" si="2"/>
        <v>1.81</v>
      </c>
      <c r="G11" s="46">
        <v>272889316.611983</v>
      </c>
      <c r="H11" s="46">
        <v>268834791.56171161</v>
      </c>
      <c r="I11" s="49">
        <f t="shared" si="1"/>
        <v>-4054525.0502713919</v>
      </c>
      <c r="J11" s="50">
        <f t="shared" si="3"/>
        <v>-1.49</v>
      </c>
      <c r="L11" s="59"/>
      <c r="M11" s="59"/>
      <c r="N11" s="59"/>
      <c r="O11" s="59"/>
      <c r="P11" s="59"/>
    </row>
    <row r="12" spans="1:16" s="12" customFormat="1" ht="14.5">
      <c r="B12" s="12" t="s">
        <v>899</v>
      </c>
      <c r="C12" s="46">
        <v>221767641.49000001</v>
      </c>
      <c r="D12" s="46">
        <v>224148581.72000003</v>
      </c>
      <c r="E12" s="49">
        <f t="shared" si="0"/>
        <v>2380940.2300000191</v>
      </c>
      <c r="F12" s="50">
        <f t="shared" si="2"/>
        <v>1.07</v>
      </c>
      <c r="G12" s="46">
        <v>1403061312.9052999</v>
      </c>
      <c r="H12" s="46">
        <v>1371442749.5532277</v>
      </c>
      <c r="I12" s="49">
        <f t="shared" si="1"/>
        <v>-31618563.352072239</v>
      </c>
      <c r="J12" s="50">
        <f t="shared" si="3"/>
        <v>-2.25</v>
      </c>
      <c r="L12" s="59"/>
      <c r="M12" s="59"/>
      <c r="N12" s="59"/>
      <c r="O12" s="59"/>
      <c r="P12" s="59"/>
    </row>
    <row r="13" spans="1:16" ht="14.5">
      <c r="A13" s="1" t="s">
        <v>900</v>
      </c>
      <c r="B13" s="1" t="s">
        <v>901</v>
      </c>
      <c r="C13" s="46">
        <v>50000964.289999999</v>
      </c>
      <c r="D13" s="46">
        <v>53757305.43</v>
      </c>
      <c r="E13" s="49">
        <f t="shared" si="0"/>
        <v>3756341.1400000006</v>
      </c>
      <c r="F13" s="50">
        <f t="shared" si="2"/>
        <v>7.51</v>
      </c>
      <c r="G13" s="46">
        <v>188196619.681721</v>
      </c>
      <c r="H13" s="46">
        <v>183846898.91102973</v>
      </c>
      <c r="I13" s="49">
        <f t="shared" si="1"/>
        <v>-4349720.7706912756</v>
      </c>
      <c r="J13" s="50">
        <f t="shared" si="3"/>
        <v>-2.31</v>
      </c>
      <c r="L13" s="59"/>
      <c r="M13" s="59"/>
      <c r="N13" s="59"/>
      <c r="O13" s="59"/>
      <c r="P13" s="59"/>
    </row>
    <row r="14" spans="1:16" ht="14.5">
      <c r="A14" s="1" t="s">
        <v>902</v>
      </c>
      <c r="B14" s="1" t="s">
        <v>903</v>
      </c>
      <c r="C14" s="46">
        <v>32153701.780000001</v>
      </c>
      <c r="D14" s="46">
        <v>32420885.530000001</v>
      </c>
      <c r="E14" s="49">
        <f t="shared" si="0"/>
        <v>267183.75</v>
      </c>
      <c r="F14" s="50">
        <f t="shared" si="2"/>
        <v>0.83</v>
      </c>
      <c r="G14" s="46">
        <v>158222716.50138301</v>
      </c>
      <c r="H14" s="46">
        <v>157101477.31936818</v>
      </c>
      <c r="I14" s="49">
        <f t="shared" si="1"/>
        <v>-1121239.182014823</v>
      </c>
      <c r="J14" s="50">
        <f t="shared" si="3"/>
        <v>-0.71</v>
      </c>
      <c r="L14" s="59"/>
      <c r="M14" s="59"/>
      <c r="N14" s="59"/>
      <c r="O14" s="59"/>
      <c r="P14" s="59"/>
    </row>
    <row r="15" spans="1:16" ht="14.5">
      <c r="A15" s="1" t="s">
        <v>904</v>
      </c>
      <c r="B15" s="1" t="s">
        <v>905</v>
      </c>
      <c r="C15" s="46">
        <v>44845960.149999999</v>
      </c>
      <c r="D15" s="46">
        <v>55564213.350000001</v>
      </c>
      <c r="E15" s="49">
        <f t="shared" si="0"/>
        <v>10718253.200000003</v>
      </c>
      <c r="F15" s="50">
        <f t="shared" si="2"/>
        <v>23.9</v>
      </c>
      <c r="G15" s="46">
        <v>292066847.81366402</v>
      </c>
      <c r="H15" s="46">
        <v>280806600.47752428</v>
      </c>
      <c r="I15" s="49">
        <f t="shared" si="1"/>
        <v>-11260247.336139739</v>
      </c>
      <c r="J15" s="50">
        <f t="shared" si="3"/>
        <v>-3.86</v>
      </c>
      <c r="L15" s="59"/>
      <c r="M15" s="59"/>
      <c r="N15" s="59"/>
      <c r="O15" s="59"/>
      <c r="P15" s="59"/>
    </row>
    <row r="16" spans="1:16" ht="14.5">
      <c r="A16" s="1" t="s">
        <v>906</v>
      </c>
      <c r="B16" s="1" t="s">
        <v>907</v>
      </c>
      <c r="C16" s="46">
        <v>35090473.020000003</v>
      </c>
      <c r="D16" s="46">
        <v>36014898.719999999</v>
      </c>
      <c r="E16" s="49">
        <f t="shared" si="0"/>
        <v>924425.69999999553</v>
      </c>
      <c r="F16" s="50">
        <f t="shared" si="2"/>
        <v>2.63</v>
      </c>
      <c r="G16" s="46">
        <v>104263493.893832</v>
      </c>
      <c r="H16" s="46">
        <v>102895682.91003403</v>
      </c>
      <c r="I16" s="49">
        <f t="shared" si="1"/>
        <v>-1367810.9837979674</v>
      </c>
      <c r="J16" s="50">
        <f t="shared" si="3"/>
        <v>-1.31</v>
      </c>
      <c r="L16" s="59"/>
      <c r="M16" s="59"/>
      <c r="N16" s="59"/>
      <c r="O16" s="59"/>
      <c r="P16" s="59"/>
    </row>
    <row r="17" spans="1:16" ht="14.5">
      <c r="A17" s="1" t="s">
        <v>908</v>
      </c>
      <c r="B17" s="1" t="s">
        <v>909</v>
      </c>
      <c r="C17" s="46">
        <v>48781384.530000001</v>
      </c>
      <c r="D17" s="46">
        <v>50245260.990000002</v>
      </c>
      <c r="E17" s="49">
        <f t="shared" si="0"/>
        <v>1463876.4600000009</v>
      </c>
      <c r="F17" s="50">
        <f t="shared" si="2"/>
        <v>3</v>
      </c>
      <c r="G17" s="46">
        <v>137899924.63444999</v>
      </c>
      <c r="H17" s="46">
        <v>136077146.50993747</v>
      </c>
      <c r="I17" s="49">
        <f t="shared" si="1"/>
        <v>-1822778.1245125234</v>
      </c>
      <c r="J17" s="50">
        <f t="shared" si="3"/>
        <v>-1.32</v>
      </c>
      <c r="L17" s="59"/>
      <c r="M17" s="59"/>
      <c r="N17" s="59"/>
      <c r="O17" s="59"/>
      <c r="P17" s="59"/>
    </row>
    <row r="18" spans="1:16" ht="14.5">
      <c r="A18" s="1" t="s">
        <v>910</v>
      </c>
      <c r="B18" s="1" t="s">
        <v>911</v>
      </c>
      <c r="C18" s="46">
        <v>44309076.729999997</v>
      </c>
      <c r="D18" s="46">
        <v>43668596.020000003</v>
      </c>
      <c r="E18" s="49">
        <f t="shared" si="0"/>
        <v>-640480.70999999344</v>
      </c>
      <c r="F18" s="50">
        <f t="shared" si="2"/>
        <v>-1.45</v>
      </c>
      <c r="G18" s="46">
        <v>154447097.371463</v>
      </c>
      <c r="H18" s="46">
        <v>153368360.10505292</v>
      </c>
      <c r="I18" s="49">
        <f t="shared" si="1"/>
        <v>-1078737.2664100826</v>
      </c>
      <c r="J18" s="50">
        <f t="shared" si="3"/>
        <v>-0.7</v>
      </c>
      <c r="L18" s="59"/>
      <c r="M18" s="59"/>
      <c r="N18" s="59"/>
      <c r="O18" s="59"/>
      <c r="P18" s="59"/>
    </row>
    <row r="19" spans="1:16" ht="14.5">
      <c r="A19" s="1" t="s">
        <v>912</v>
      </c>
      <c r="B19" s="1" t="s">
        <v>913</v>
      </c>
      <c r="C19" s="46">
        <v>42705192.560000002</v>
      </c>
      <c r="D19" s="46">
        <v>43684704.369999997</v>
      </c>
      <c r="E19" s="49">
        <f t="shared" si="0"/>
        <v>979511.80999999493</v>
      </c>
      <c r="F19" s="50">
        <f t="shared" si="2"/>
        <v>2.29</v>
      </c>
      <c r="G19" s="46">
        <v>157075292.82637101</v>
      </c>
      <c r="H19" s="46">
        <v>154487937.3146044</v>
      </c>
      <c r="I19" s="49">
        <f t="shared" si="1"/>
        <v>-2587355.5117666125</v>
      </c>
      <c r="J19" s="50">
        <f t="shared" si="3"/>
        <v>-1.65</v>
      </c>
      <c r="L19" s="59"/>
      <c r="M19" s="59"/>
      <c r="N19" s="59"/>
      <c r="O19" s="59"/>
      <c r="P19" s="59"/>
    </row>
    <row r="20" spans="1:16" ht="14.5">
      <c r="A20" s="1" t="s">
        <v>914</v>
      </c>
      <c r="B20" s="1" t="s">
        <v>915</v>
      </c>
      <c r="C20" s="46">
        <v>106225960.14</v>
      </c>
      <c r="D20" s="46">
        <v>107596031.52</v>
      </c>
      <c r="E20" s="49">
        <f t="shared" si="0"/>
        <v>1370071.3799999952</v>
      </c>
      <c r="F20" s="50">
        <f t="shared" si="2"/>
        <v>1.29</v>
      </c>
      <c r="G20" s="46">
        <v>324655458.18488097</v>
      </c>
      <c r="H20" s="46">
        <v>320790577.79174036</v>
      </c>
      <c r="I20" s="49">
        <f t="shared" si="1"/>
        <v>-3864880.393140614</v>
      </c>
      <c r="J20" s="50">
        <f t="shared" si="3"/>
        <v>-1.19</v>
      </c>
      <c r="L20" s="59"/>
      <c r="M20" s="59"/>
      <c r="N20" s="59"/>
      <c r="O20" s="59"/>
      <c r="P20" s="59"/>
    </row>
    <row r="21" spans="1:16" s="12" customFormat="1" ht="14.5">
      <c r="B21" s="12" t="s">
        <v>916</v>
      </c>
      <c r="C21" s="46">
        <v>404112713.19999999</v>
      </c>
      <c r="D21" s="46">
        <v>422951895.93000001</v>
      </c>
      <c r="E21" s="49">
        <f t="shared" si="0"/>
        <v>18839182.730000019</v>
      </c>
      <c r="F21" s="50">
        <f t="shared" si="2"/>
        <v>4.66</v>
      </c>
      <c r="G21" s="46">
        <v>1516827450.9077599</v>
      </c>
      <c r="H21" s="46">
        <v>1489374681.3392916</v>
      </c>
      <c r="I21" s="49">
        <f t="shared" si="1"/>
        <v>-27452769.568468332</v>
      </c>
      <c r="J21" s="50">
        <f t="shared" si="3"/>
        <v>-1.81</v>
      </c>
      <c r="K21" s="13"/>
      <c r="L21" s="59"/>
      <c r="M21" s="59"/>
      <c r="N21" s="59"/>
      <c r="O21" s="59"/>
      <c r="P21" s="59"/>
    </row>
    <row r="22" spans="1:16" ht="14.5">
      <c r="A22" s="1" t="s">
        <v>917</v>
      </c>
      <c r="B22" s="1" t="s">
        <v>918</v>
      </c>
      <c r="C22" s="46">
        <v>75963204.469999999</v>
      </c>
      <c r="D22" s="46">
        <v>73347744.730000004</v>
      </c>
      <c r="E22" s="49">
        <f t="shared" si="0"/>
        <v>-2615459.7399999946</v>
      </c>
      <c r="F22" s="50">
        <f t="shared" si="2"/>
        <v>-3.44</v>
      </c>
      <c r="G22" s="46">
        <v>196358070.02369601</v>
      </c>
      <c r="H22" s="46">
        <v>197951541.09643736</v>
      </c>
      <c r="I22" s="49">
        <f t="shared" si="1"/>
        <v>1593471.0727413595</v>
      </c>
      <c r="J22" s="50">
        <f t="shared" si="3"/>
        <v>0.81</v>
      </c>
      <c r="L22" s="59"/>
      <c r="M22" s="59"/>
      <c r="N22" s="59"/>
      <c r="O22" s="59"/>
      <c r="P22" s="59"/>
    </row>
    <row r="23" spans="1:16" ht="14.5">
      <c r="A23" s="1" t="s">
        <v>919</v>
      </c>
      <c r="B23" s="1" t="s">
        <v>920</v>
      </c>
      <c r="C23" s="46">
        <v>49514232.170000002</v>
      </c>
      <c r="D23" s="46">
        <v>49530570.850000001</v>
      </c>
      <c r="E23" s="49">
        <f t="shared" si="0"/>
        <v>16338.679999999702</v>
      </c>
      <c r="F23" s="50">
        <f t="shared" si="2"/>
        <v>0.03</v>
      </c>
      <c r="G23" s="46">
        <v>110228756.21757101</v>
      </c>
      <c r="H23" s="46">
        <v>109404090.03997375</v>
      </c>
      <c r="I23" s="49">
        <f t="shared" si="1"/>
        <v>-824666.17759725451</v>
      </c>
      <c r="J23" s="50">
        <f t="shared" si="3"/>
        <v>-0.75</v>
      </c>
      <c r="L23" s="59"/>
      <c r="M23" s="59"/>
      <c r="N23" s="59"/>
      <c r="O23" s="59"/>
      <c r="P23" s="59"/>
    </row>
    <row r="24" spans="1:16" ht="14.5">
      <c r="A24" s="1" t="s">
        <v>921</v>
      </c>
      <c r="B24" s="1" t="s">
        <v>922</v>
      </c>
      <c r="C24" s="46">
        <v>32641647.309999999</v>
      </c>
      <c r="D24" s="46">
        <v>35269661.659999996</v>
      </c>
      <c r="E24" s="49">
        <f t="shared" si="0"/>
        <v>2628014.3499999978</v>
      </c>
      <c r="F24" s="50">
        <f t="shared" si="2"/>
        <v>8.0500000000000007</v>
      </c>
      <c r="G24" s="46">
        <v>418331388.84859598</v>
      </c>
      <c r="H24" s="46">
        <v>411860920.8267417</v>
      </c>
      <c r="I24" s="49">
        <f t="shared" si="1"/>
        <v>-6470468.0218542814</v>
      </c>
      <c r="J24" s="50">
        <f t="shared" si="3"/>
        <v>-1.55</v>
      </c>
      <c r="L24" s="59"/>
      <c r="M24" s="59"/>
      <c r="N24" s="59"/>
      <c r="O24" s="59"/>
      <c r="P24" s="59"/>
    </row>
    <row r="25" spans="1:16" ht="14.5">
      <c r="A25" s="1" t="s">
        <v>923</v>
      </c>
      <c r="B25" s="1" t="s">
        <v>924</v>
      </c>
      <c r="C25" s="46">
        <v>85976357.700000003</v>
      </c>
      <c r="D25" s="46">
        <v>85042220.230000004</v>
      </c>
      <c r="E25" s="49">
        <f t="shared" si="0"/>
        <v>-934137.46999999881</v>
      </c>
      <c r="F25" s="50">
        <f t="shared" si="2"/>
        <v>-1.0900000000000001</v>
      </c>
      <c r="G25" s="46">
        <v>240887417.37104899</v>
      </c>
      <c r="H25" s="46">
        <v>240431825.43847266</v>
      </c>
      <c r="I25" s="49">
        <f t="shared" si="1"/>
        <v>-455591.93257632852</v>
      </c>
      <c r="J25" s="50">
        <f t="shared" si="3"/>
        <v>-0.19</v>
      </c>
      <c r="L25" s="59"/>
      <c r="M25" s="59"/>
      <c r="N25" s="59"/>
      <c r="O25" s="59"/>
      <c r="P25" s="59"/>
    </row>
    <row r="26" spans="1:16" ht="14.5">
      <c r="A26" s="1" t="s">
        <v>925</v>
      </c>
      <c r="B26" s="1" t="s">
        <v>926</v>
      </c>
      <c r="C26" s="46">
        <v>44121108.979999997</v>
      </c>
      <c r="D26" s="46">
        <v>46154201.75</v>
      </c>
      <c r="E26" s="49">
        <f t="shared" si="0"/>
        <v>2033092.7700000033</v>
      </c>
      <c r="F26" s="50">
        <f t="shared" si="2"/>
        <v>4.6100000000000003</v>
      </c>
      <c r="G26" s="46">
        <v>156624345.653065</v>
      </c>
      <c r="H26" s="46">
        <v>153435460.84253821</v>
      </c>
      <c r="I26" s="49">
        <f t="shared" si="1"/>
        <v>-3188884.8105267882</v>
      </c>
      <c r="J26" s="50">
        <f t="shared" si="3"/>
        <v>-2.04</v>
      </c>
      <c r="L26" s="59"/>
      <c r="M26" s="59"/>
      <c r="N26" s="59"/>
      <c r="O26" s="59"/>
      <c r="P26" s="59"/>
    </row>
    <row r="27" spans="1:16" s="12" customFormat="1" ht="14.5">
      <c r="B27" s="12" t="s">
        <v>927</v>
      </c>
      <c r="C27" s="46">
        <v>288216550.63</v>
      </c>
      <c r="D27" s="46">
        <v>289344399.22000003</v>
      </c>
      <c r="E27" s="49">
        <f t="shared" si="0"/>
        <v>1127848.5900000334</v>
      </c>
      <c r="F27" s="50">
        <f t="shared" si="2"/>
        <v>0.39</v>
      </c>
      <c r="G27" s="46">
        <v>1122429978.1139801</v>
      </c>
      <c r="H27" s="46">
        <v>1113083838.2441638</v>
      </c>
      <c r="I27" s="49">
        <f t="shared" si="1"/>
        <v>-9346139.8698163033</v>
      </c>
      <c r="J27" s="50">
        <f t="shared" si="3"/>
        <v>-0.83</v>
      </c>
      <c r="L27" s="59"/>
      <c r="M27" s="59"/>
      <c r="N27" s="59"/>
      <c r="O27" s="59"/>
      <c r="P27" s="59"/>
    </row>
    <row r="28" spans="1:16" ht="14.5">
      <c r="A28" s="1" t="s">
        <v>928</v>
      </c>
      <c r="B28" s="1" t="s">
        <v>929</v>
      </c>
      <c r="C28" s="46">
        <v>9802369.0800000001</v>
      </c>
      <c r="D28" s="46">
        <v>23960225.149999999</v>
      </c>
      <c r="E28" s="49">
        <f t="shared" si="0"/>
        <v>14157856.069999998</v>
      </c>
      <c r="F28" s="50">
        <f t="shared" si="2"/>
        <v>144.43</v>
      </c>
      <c r="G28" s="46">
        <v>259390295.85493699</v>
      </c>
      <c r="H28" s="46">
        <v>244420369.40195987</v>
      </c>
      <c r="I28" s="49">
        <f t="shared" si="1"/>
        <v>-14969926.452977121</v>
      </c>
      <c r="J28" s="50">
        <f t="shared" si="3"/>
        <v>-5.77</v>
      </c>
      <c r="L28" s="59"/>
      <c r="M28" s="59"/>
      <c r="N28" s="59"/>
      <c r="O28" s="59"/>
      <c r="P28" s="59"/>
    </row>
    <row r="29" spans="1:16" ht="14.5">
      <c r="A29" s="1" t="s">
        <v>930</v>
      </c>
      <c r="B29" s="1" t="s">
        <v>931</v>
      </c>
      <c r="C29" s="46">
        <v>36279573.130000003</v>
      </c>
      <c r="D29" s="46">
        <v>37796597.18</v>
      </c>
      <c r="E29" s="49">
        <f t="shared" si="0"/>
        <v>1517024.049999997</v>
      </c>
      <c r="F29" s="50">
        <f t="shared" si="2"/>
        <v>4.18</v>
      </c>
      <c r="G29" s="46">
        <v>148992215.77584299</v>
      </c>
      <c r="H29" s="46">
        <v>145725962.53746602</v>
      </c>
      <c r="I29" s="49">
        <f t="shared" si="1"/>
        <v>-3266253.2383769751</v>
      </c>
      <c r="J29" s="50">
        <f t="shared" si="3"/>
        <v>-2.19</v>
      </c>
      <c r="L29" s="59"/>
      <c r="M29" s="59"/>
      <c r="N29" s="59"/>
      <c r="O29" s="59"/>
      <c r="P29" s="59"/>
    </row>
    <row r="30" spans="1:16" ht="14.5">
      <c r="A30" s="1" t="s">
        <v>932</v>
      </c>
      <c r="B30" s="1" t="s">
        <v>933</v>
      </c>
      <c r="C30" s="46">
        <v>28114897.300000001</v>
      </c>
      <c r="D30" s="46">
        <v>28629101.34</v>
      </c>
      <c r="E30" s="49">
        <f t="shared" si="0"/>
        <v>514204.03999999911</v>
      </c>
      <c r="F30" s="50">
        <f t="shared" si="2"/>
        <v>1.83</v>
      </c>
      <c r="G30" s="46">
        <v>74737875.576708406</v>
      </c>
      <c r="H30" s="46">
        <v>72840718.490282252</v>
      </c>
      <c r="I30" s="49">
        <f t="shared" si="1"/>
        <v>-1897157.0864261538</v>
      </c>
      <c r="J30" s="50">
        <f t="shared" si="3"/>
        <v>-2.54</v>
      </c>
      <c r="L30" s="59"/>
      <c r="M30" s="59"/>
      <c r="N30" s="59"/>
      <c r="O30" s="59"/>
      <c r="P30" s="59"/>
    </row>
    <row r="31" spans="1:16" ht="14.5">
      <c r="A31" s="1" t="s">
        <v>934</v>
      </c>
      <c r="B31" s="1" t="s">
        <v>935</v>
      </c>
      <c r="C31" s="46">
        <v>49576201.32</v>
      </c>
      <c r="D31" s="46">
        <v>54682697.100000001</v>
      </c>
      <c r="E31" s="49">
        <f t="shared" si="0"/>
        <v>5106495.7800000012</v>
      </c>
      <c r="F31" s="50">
        <f t="shared" si="2"/>
        <v>10.3</v>
      </c>
      <c r="G31" s="46">
        <v>207809673.83818901</v>
      </c>
      <c r="H31" s="46">
        <v>200808659.50587362</v>
      </c>
      <c r="I31" s="49">
        <f t="shared" si="1"/>
        <v>-7001014.3323153853</v>
      </c>
      <c r="J31" s="50">
        <f t="shared" si="3"/>
        <v>-3.37</v>
      </c>
      <c r="L31" s="59"/>
      <c r="M31" s="59"/>
      <c r="N31" s="59"/>
      <c r="O31" s="59"/>
      <c r="P31" s="59"/>
    </row>
    <row r="32" spans="1:16" ht="14.5">
      <c r="A32" s="1" t="s">
        <v>936</v>
      </c>
      <c r="B32" s="1" t="s">
        <v>937</v>
      </c>
      <c r="C32" s="46">
        <v>35479577.369999997</v>
      </c>
      <c r="D32" s="46">
        <v>30619689.440000001</v>
      </c>
      <c r="E32" s="49">
        <f t="shared" si="0"/>
        <v>-4859887.929999996</v>
      </c>
      <c r="F32" s="50">
        <f t="shared" si="2"/>
        <v>-13.7</v>
      </c>
      <c r="G32" s="46">
        <v>192151646.160191</v>
      </c>
      <c r="H32" s="46">
        <v>194862320.11364579</v>
      </c>
      <c r="I32" s="49">
        <f t="shared" si="1"/>
        <v>2710673.9534547925</v>
      </c>
      <c r="J32" s="50">
        <f t="shared" si="3"/>
        <v>1.41</v>
      </c>
      <c r="L32" s="59"/>
      <c r="M32" s="59"/>
      <c r="N32" s="59"/>
      <c r="O32" s="59"/>
      <c r="P32" s="59"/>
    </row>
    <row r="33" spans="1:16" ht="14.5">
      <c r="A33" s="1" t="s">
        <v>938</v>
      </c>
      <c r="B33" s="1" t="s">
        <v>939</v>
      </c>
      <c r="C33" s="46">
        <v>40703600.409999996</v>
      </c>
      <c r="D33" s="46">
        <v>43480418.619999997</v>
      </c>
      <c r="E33" s="49">
        <f t="shared" si="0"/>
        <v>2776818.2100000009</v>
      </c>
      <c r="F33" s="50">
        <f t="shared" si="2"/>
        <v>6.82</v>
      </c>
      <c r="G33" s="46">
        <v>182795229.01646701</v>
      </c>
      <c r="H33" s="46">
        <v>179523374.43245661</v>
      </c>
      <c r="I33" s="49">
        <f t="shared" si="1"/>
        <v>-3271854.5840103924</v>
      </c>
      <c r="J33" s="50">
        <f t="shared" si="3"/>
        <v>-1.79</v>
      </c>
      <c r="L33" s="59"/>
      <c r="M33" s="59"/>
      <c r="N33" s="59"/>
      <c r="O33" s="59"/>
      <c r="P33" s="59"/>
    </row>
    <row r="34" spans="1:16" s="12" customFormat="1" ht="14.5">
      <c r="B34" s="12" t="s">
        <v>940</v>
      </c>
      <c r="C34" s="46">
        <v>199956218.61000001</v>
      </c>
      <c r="D34" s="46">
        <v>219168728.83000001</v>
      </c>
      <c r="E34" s="49">
        <f t="shared" si="0"/>
        <v>19212510.219999999</v>
      </c>
      <c r="F34" s="50">
        <f t="shared" si="2"/>
        <v>9.61</v>
      </c>
      <c r="G34" s="46">
        <v>1065876936.22234</v>
      </c>
      <c r="H34" s="46">
        <v>1038181404.4816841</v>
      </c>
      <c r="I34" s="49">
        <f t="shared" si="1"/>
        <v>-27695531.740655899</v>
      </c>
      <c r="J34" s="50">
        <f t="shared" si="3"/>
        <v>-2.6</v>
      </c>
      <c r="L34" s="59"/>
      <c r="M34" s="59"/>
      <c r="N34" s="59"/>
      <c r="O34" s="59"/>
      <c r="P34" s="59"/>
    </row>
    <row r="35" spans="1:16" ht="14.5">
      <c r="A35" s="1" t="s">
        <v>941</v>
      </c>
      <c r="B35" s="1" t="s">
        <v>942</v>
      </c>
      <c r="C35" s="46">
        <v>35906655.579999998</v>
      </c>
      <c r="D35" s="46">
        <v>39024949.399999999</v>
      </c>
      <c r="E35" s="49">
        <f t="shared" si="0"/>
        <v>3118293.8200000003</v>
      </c>
      <c r="F35" s="50">
        <f t="shared" si="2"/>
        <v>8.68</v>
      </c>
      <c r="G35" s="46">
        <v>200865843.291581</v>
      </c>
      <c r="H35" s="46">
        <v>195936607.9692876</v>
      </c>
      <c r="I35" s="49">
        <f t="shared" si="1"/>
        <v>-4929235.3222934008</v>
      </c>
      <c r="J35" s="50">
        <f t="shared" si="3"/>
        <v>-2.4500000000000002</v>
      </c>
      <c r="L35" s="59"/>
      <c r="M35" s="59"/>
      <c r="N35" s="59"/>
      <c r="O35" s="59"/>
      <c r="P35" s="59"/>
    </row>
    <row r="36" spans="1:16" ht="14.5">
      <c r="A36" s="1" t="s">
        <v>943</v>
      </c>
      <c r="B36" s="1" t="s">
        <v>944</v>
      </c>
      <c r="C36" s="46">
        <v>40757099.530000001</v>
      </c>
      <c r="D36" s="46">
        <v>42684782.219999999</v>
      </c>
      <c r="E36" s="49">
        <f t="shared" si="0"/>
        <v>1927682.6899999976</v>
      </c>
      <c r="F36" s="50">
        <f t="shared" si="2"/>
        <v>4.7300000000000004</v>
      </c>
      <c r="G36" s="46">
        <v>152389671.81084299</v>
      </c>
      <c r="H36" s="46">
        <v>148623755.06813252</v>
      </c>
      <c r="I36" s="49">
        <f t="shared" si="1"/>
        <v>-3765916.7427104712</v>
      </c>
      <c r="J36" s="50">
        <f t="shared" si="3"/>
        <v>-2.4700000000000002</v>
      </c>
      <c r="L36" s="59"/>
      <c r="M36" s="59"/>
      <c r="N36" s="59"/>
      <c r="O36" s="59"/>
      <c r="P36" s="59"/>
    </row>
    <row r="37" spans="1:16" ht="14.5">
      <c r="A37" s="1" t="s">
        <v>945</v>
      </c>
      <c r="B37" s="1" t="s">
        <v>946</v>
      </c>
      <c r="C37" s="46">
        <v>40560656.390000001</v>
      </c>
      <c r="D37" s="46">
        <v>43691933.07</v>
      </c>
      <c r="E37" s="49">
        <f t="shared" si="0"/>
        <v>3131276.6799999997</v>
      </c>
      <c r="F37" s="50">
        <f t="shared" si="2"/>
        <v>7.72</v>
      </c>
      <c r="G37" s="46">
        <v>262022454.51529601</v>
      </c>
      <c r="H37" s="46">
        <v>256232476.07035547</v>
      </c>
      <c r="I37" s="49">
        <f t="shared" si="1"/>
        <v>-5789978.4449405372</v>
      </c>
      <c r="J37" s="50">
        <f t="shared" si="3"/>
        <v>-2.21</v>
      </c>
      <c r="L37" s="59"/>
      <c r="M37" s="59"/>
      <c r="N37" s="59"/>
      <c r="O37" s="59"/>
      <c r="P37" s="59"/>
    </row>
    <row r="38" spans="1:16" ht="14.5">
      <c r="A38" s="1" t="s">
        <v>947</v>
      </c>
      <c r="B38" s="1" t="s">
        <v>948</v>
      </c>
      <c r="C38" s="46">
        <v>12032149.220000001</v>
      </c>
      <c r="D38" s="46">
        <v>9171165.5199999996</v>
      </c>
      <c r="E38" s="49">
        <f t="shared" ref="E38:E50" si="4">D38-(C38)</f>
        <v>-2860983.7000000011</v>
      </c>
      <c r="F38" s="50">
        <f t="shared" ref="F38:F50" si="5">IF(OR(D38=0,(C38)=0),"",ROUND((D38)/(C38)*100-100,2))</f>
        <v>-23.78</v>
      </c>
      <c r="G38" s="46">
        <v>86573575.638880894</v>
      </c>
      <c r="H38" s="46">
        <v>88734174.340904817</v>
      </c>
      <c r="I38" s="49">
        <f t="shared" si="1"/>
        <v>2160598.7020239234</v>
      </c>
      <c r="J38" s="50">
        <f t="shared" si="3"/>
        <v>2.5</v>
      </c>
      <c r="L38" s="59"/>
      <c r="M38" s="59"/>
      <c r="N38" s="59"/>
      <c r="O38" s="59"/>
      <c r="P38" s="59"/>
    </row>
    <row r="39" spans="1:16" ht="14.5">
      <c r="A39" s="1" t="s">
        <v>949</v>
      </c>
      <c r="B39" s="1" t="s">
        <v>950</v>
      </c>
      <c r="C39" s="46">
        <v>27176935.27</v>
      </c>
      <c r="D39" s="46">
        <v>25326996.289999999</v>
      </c>
      <c r="E39" s="49">
        <f t="shared" si="4"/>
        <v>-1849938.9800000004</v>
      </c>
      <c r="F39" s="50">
        <f t="shared" si="5"/>
        <v>-6.81</v>
      </c>
      <c r="G39" s="46">
        <v>177899956.53817299</v>
      </c>
      <c r="H39" s="46">
        <v>178449078.14632285</v>
      </c>
      <c r="I39" s="49">
        <f t="shared" si="1"/>
        <v>549121.60814985633</v>
      </c>
      <c r="J39" s="50">
        <f t="shared" si="3"/>
        <v>0.31</v>
      </c>
      <c r="L39" s="59"/>
      <c r="M39" s="59"/>
      <c r="N39" s="59"/>
      <c r="O39" s="59"/>
      <c r="P39" s="59"/>
    </row>
    <row r="40" spans="1:16" ht="14.5">
      <c r="A40" s="1" t="s">
        <v>951</v>
      </c>
      <c r="B40" s="1" t="s">
        <v>952</v>
      </c>
      <c r="C40" s="46">
        <v>46230174.939999998</v>
      </c>
      <c r="D40" s="46">
        <v>47007222.890000001</v>
      </c>
      <c r="E40" s="49">
        <f t="shared" si="4"/>
        <v>777047.95000000298</v>
      </c>
      <c r="F40" s="50">
        <f t="shared" si="5"/>
        <v>1.68</v>
      </c>
      <c r="G40" s="46">
        <v>173748569.98166099</v>
      </c>
      <c r="H40" s="46">
        <v>171451280.68520066</v>
      </c>
      <c r="I40" s="49">
        <f t="shared" si="1"/>
        <v>-2297289.2964603305</v>
      </c>
      <c r="J40" s="50">
        <f t="shared" si="3"/>
        <v>-1.32</v>
      </c>
      <c r="L40" s="59"/>
      <c r="M40" s="59"/>
      <c r="N40" s="59"/>
      <c r="O40" s="59"/>
      <c r="P40" s="59"/>
    </row>
    <row r="41" spans="1:16" ht="14.5">
      <c r="A41" s="1" t="s">
        <v>953</v>
      </c>
      <c r="B41" s="1" t="s">
        <v>954</v>
      </c>
      <c r="C41" s="46">
        <v>38352962.579999998</v>
      </c>
      <c r="D41" s="46">
        <v>40137715.359999999</v>
      </c>
      <c r="E41" s="49">
        <f t="shared" si="4"/>
        <v>1784752.7800000012</v>
      </c>
      <c r="F41" s="50">
        <f t="shared" si="5"/>
        <v>4.6500000000000004</v>
      </c>
      <c r="G41" s="46">
        <v>249320835.10201401</v>
      </c>
      <c r="H41" s="46">
        <v>246103543.61289513</v>
      </c>
      <c r="I41" s="49">
        <f t="shared" si="1"/>
        <v>-3217291.4891188741</v>
      </c>
      <c r="J41" s="50">
        <f t="shared" si="3"/>
        <v>-1.29</v>
      </c>
      <c r="L41" s="59"/>
      <c r="M41" s="59"/>
      <c r="N41" s="59"/>
      <c r="O41" s="59"/>
      <c r="P41" s="59"/>
    </row>
    <row r="42" spans="1:16" s="12" customFormat="1" ht="14.5">
      <c r="B42" s="12" t="s">
        <v>955</v>
      </c>
      <c r="C42" s="46">
        <v>241016633.50999999</v>
      </c>
      <c r="D42" s="46">
        <v>247044764.75</v>
      </c>
      <c r="E42" s="49">
        <f t="shared" si="4"/>
        <v>6028131.2400000095</v>
      </c>
      <c r="F42" s="50">
        <f t="shared" si="5"/>
        <v>2.5</v>
      </c>
      <c r="G42" s="46">
        <v>1302820906.8784499</v>
      </c>
      <c r="H42" s="46">
        <v>1285530915.8930993</v>
      </c>
      <c r="I42" s="49">
        <f t="shared" ref="I42:I50" si="6">H42-(G42)</f>
        <v>-17289990.985350609</v>
      </c>
      <c r="J42" s="50">
        <f t="shared" ref="J42:J50" si="7">IF(OR(H42=0,(G42)=0),"",ROUND((H42)/(G42)*100-100,2))</f>
        <v>-1.33</v>
      </c>
      <c r="L42" s="59"/>
      <c r="M42" s="59"/>
      <c r="N42" s="59"/>
      <c r="O42" s="59"/>
      <c r="P42" s="59"/>
    </row>
    <row r="43" spans="1:16" s="12" customFormat="1" ht="14.5">
      <c r="B43" s="12" t="s">
        <v>876</v>
      </c>
      <c r="C43" s="46">
        <v>221767641.49000001</v>
      </c>
      <c r="D43" s="46">
        <v>224148581.72000003</v>
      </c>
      <c r="E43" s="49">
        <f t="shared" si="4"/>
        <v>2380940.2300000191</v>
      </c>
      <c r="F43" s="50">
        <f t="shared" si="5"/>
        <v>1.07</v>
      </c>
      <c r="G43" s="46">
        <v>1403061312.9052999</v>
      </c>
      <c r="H43" s="46">
        <v>1371442749.5532277</v>
      </c>
      <c r="I43" s="49">
        <f t="shared" si="6"/>
        <v>-31618563.352072239</v>
      </c>
      <c r="J43" s="50">
        <f t="shared" si="7"/>
        <v>-2.25</v>
      </c>
      <c r="L43" s="59"/>
      <c r="M43" s="59"/>
      <c r="N43" s="59"/>
      <c r="O43" s="59"/>
      <c r="P43" s="59"/>
    </row>
    <row r="44" spans="1:16" s="12" customFormat="1" ht="14.5">
      <c r="B44" s="12" t="s">
        <v>877</v>
      </c>
      <c r="C44" s="46">
        <v>404112713.19999999</v>
      </c>
      <c r="D44" s="46">
        <v>422951895.93000001</v>
      </c>
      <c r="E44" s="49">
        <f t="shared" si="4"/>
        <v>18839182.730000019</v>
      </c>
      <c r="F44" s="50">
        <f t="shared" si="5"/>
        <v>4.66</v>
      </c>
      <c r="G44" s="46">
        <v>1516827450.9077599</v>
      </c>
      <c r="H44" s="46">
        <v>1489374681.3392916</v>
      </c>
      <c r="I44" s="49">
        <f t="shared" si="6"/>
        <v>-27452769.568468332</v>
      </c>
      <c r="J44" s="50">
        <f t="shared" si="7"/>
        <v>-1.81</v>
      </c>
      <c r="L44" s="59"/>
      <c r="M44" s="59"/>
      <c r="N44" s="59"/>
      <c r="O44" s="59"/>
      <c r="P44" s="59"/>
    </row>
    <row r="45" spans="1:16" s="12" customFormat="1" ht="14.5">
      <c r="B45" s="12" t="s">
        <v>878</v>
      </c>
      <c r="C45" s="46">
        <v>625880354.69000006</v>
      </c>
      <c r="D45" s="46">
        <v>647100477.6500001</v>
      </c>
      <c r="E45" s="49">
        <f t="shared" si="4"/>
        <v>21220122.960000038</v>
      </c>
      <c r="F45" s="50">
        <f t="shared" si="5"/>
        <v>3.39</v>
      </c>
      <c r="G45" s="46">
        <v>2919888763.8130598</v>
      </c>
      <c r="H45" s="46">
        <v>2860817430.892519</v>
      </c>
      <c r="I45" s="49">
        <f t="shared" si="6"/>
        <v>-59071332.92054081</v>
      </c>
      <c r="J45" s="50">
        <f t="shared" si="7"/>
        <v>-2.02</v>
      </c>
      <c r="L45" s="59"/>
      <c r="M45" s="59"/>
      <c r="N45" s="59"/>
      <c r="O45" s="59"/>
      <c r="P45" s="59"/>
    </row>
    <row r="46" spans="1:16" s="12" customFormat="1" ht="14.5">
      <c r="B46" s="12" t="s">
        <v>879</v>
      </c>
      <c r="C46" s="46">
        <v>288216550.63</v>
      </c>
      <c r="D46" s="46">
        <v>289344399.22000003</v>
      </c>
      <c r="E46" s="49">
        <f t="shared" si="4"/>
        <v>1127848.5900000334</v>
      </c>
      <c r="F46" s="50">
        <f t="shared" si="5"/>
        <v>0.39</v>
      </c>
      <c r="G46" s="46">
        <v>1122429978.1139801</v>
      </c>
      <c r="H46" s="46">
        <v>1113083838.2441638</v>
      </c>
      <c r="I46" s="49">
        <f t="shared" si="6"/>
        <v>-9346139.8698163033</v>
      </c>
      <c r="J46" s="50">
        <f t="shared" si="7"/>
        <v>-0.83</v>
      </c>
      <c r="L46" s="59"/>
      <c r="M46" s="59"/>
      <c r="N46" s="59"/>
      <c r="O46" s="59"/>
      <c r="P46" s="59"/>
    </row>
    <row r="47" spans="1:16" s="12" customFormat="1" ht="14.5">
      <c r="B47" s="12" t="s">
        <v>880</v>
      </c>
      <c r="C47" s="46">
        <v>199956218.61000001</v>
      </c>
      <c r="D47" s="46">
        <v>219168728.83000001</v>
      </c>
      <c r="E47" s="49">
        <f t="shared" si="4"/>
        <v>19212510.219999999</v>
      </c>
      <c r="F47" s="50">
        <f t="shared" si="5"/>
        <v>9.61</v>
      </c>
      <c r="G47" s="46">
        <v>1065876936.22234</v>
      </c>
      <c r="H47" s="46">
        <v>1038181404.4816841</v>
      </c>
      <c r="I47" s="49">
        <f t="shared" si="6"/>
        <v>-27695531.740655899</v>
      </c>
      <c r="J47" s="50">
        <f t="shared" si="7"/>
        <v>-2.6</v>
      </c>
      <c r="L47" s="59"/>
      <c r="M47" s="59"/>
      <c r="N47" s="59"/>
      <c r="O47" s="59"/>
      <c r="P47" s="59"/>
    </row>
    <row r="48" spans="1:16" s="12" customFormat="1" ht="14.5">
      <c r="B48" s="12" t="s">
        <v>881</v>
      </c>
      <c r="C48" s="46">
        <v>241016633.50999999</v>
      </c>
      <c r="D48" s="46">
        <v>247044764.75</v>
      </c>
      <c r="E48" s="49">
        <f t="shared" si="4"/>
        <v>6028131.2400000095</v>
      </c>
      <c r="F48" s="50">
        <f t="shared" si="5"/>
        <v>2.5</v>
      </c>
      <c r="G48" s="46">
        <v>1302820906.8784499</v>
      </c>
      <c r="H48" s="46">
        <v>1285530915.8930993</v>
      </c>
      <c r="I48" s="49">
        <f t="shared" si="6"/>
        <v>-17289990.985350609</v>
      </c>
      <c r="J48" s="50">
        <f t="shared" si="7"/>
        <v>-1.33</v>
      </c>
      <c r="L48" s="59"/>
      <c r="M48" s="59"/>
      <c r="N48" s="59"/>
      <c r="O48" s="59"/>
      <c r="P48" s="59"/>
    </row>
    <row r="49" spans="2:16" s="12" customFormat="1" ht="14.5">
      <c r="B49" s="12" t="s">
        <v>882</v>
      </c>
      <c r="C49" s="46">
        <v>729189402.75</v>
      </c>
      <c r="D49" s="46">
        <v>755557892.80000007</v>
      </c>
      <c r="E49" s="49">
        <f t="shared" si="4"/>
        <v>26368490.050000072</v>
      </c>
      <c r="F49" s="50">
        <f t="shared" si="5"/>
        <v>3.62</v>
      </c>
      <c r="G49" s="46">
        <v>3491127821.2147598</v>
      </c>
      <c r="H49" s="46">
        <v>3436796158.6189466</v>
      </c>
      <c r="I49" s="49">
        <f t="shared" si="6"/>
        <v>-54331662.595813274</v>
      </c>
      <c r="J49" s="50">
        <f t="shared" si="7"/>
        <v>-1.56</v>
      </c>
      <c r="L49" s="59"/>
      <c r="M49" s="59"/>
      <c r="N49" s="59"/>
      <c r="O49" s="59"/>
      <c r="P49" s="59"/>
    </row>
    <row r="50" spans="2:16" s="12" customFormat="1" ht="14.5">
      <c r="B50" s="12" t="s">
        <v>883</v>
      </c>
      <c r="C50" s="46">
        <v>1355069757.4400001</v>
      </c>
      <c r="D50" s="15">
        <v>1402658370.4500003</v>
      </c>
      <c r="E50" s="49">
        <f t="shared" si="4"/>
        <v>47588613.010000229</v>
      </c>
      <c r="F50" s="50">
        <f t="shared" si="5"/>
        <v>3.51</v>
      </c>
      <c r="G50" s="46">
        <v>6411016585.0278196</v>
      </c>
      <c r="H50" s="46">
        <v>6297613589.5114651</v>
      </c>
      <c r="I50" s="49">
        <f t="shared" si="6"/>
        <v>-113402995.51635456</v>
      </c>
      <c r="J50" s="50">
        <f t="shared" si="7"/>
        <v>-1.77</v>
      </c>
      <c r="L50" s="59"/>
      <c r="M50" s="59"/>
      <c r="N50" s="59"/>
      <c r="O50" s="59"/>
      <c r="P50" s="59"/>
    </row>
    <row r="51" spans="2:16" ht="14.5">
      <c r="L51" s="59"/>
      <c r="M51" s="59"/>
      <c r="N51" s="59"/>
      <c r="O51" s="59"/>
      <c r="P51" s="59"/>
    </row>
  </sheetData>
  <mergeCells count="8">
    <mergeCell ref="A1:J1"/>
    <mergeCell ref="A2:A4"/>
    <mergeCell ref="B2:B4"/>
    <mergeCell ref="C2:J2"/>
    <mergeCell ref="E3:F3"/>
    <mergeCell ref="I3:J3"/>
    <mergeCell ref="C4:E4"/>
    <mergeCell ref="G4:I4"/>
  </mergeCells>
  <pageMargins left="0.43307086614173229" right="0.19685039370078741" top="0.6692913385826772" bottom="0.39370078740157483" header="0.19685039370078741" footer="0.19685039370078741"/>
  <pageSetup paperSize="9" scale="89" fitToHeight="4" orientation="landscape" r:id="rId1"/>
  <headerFooter alignWithMargins="0">
    <oddHeader xml:space="preserve">&amp;LMinisterium für Heimat, Kommunales, Bau und Gleichstellung Nordrhein-Westfalen&amp;R&amp;"Arial,Fett"&amp;UANLAGE 5&amp;"Arial,Standard"&amp;U
</oddHeader>
    <oddFooter>&amp;R( &amp;P 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50"/>
  <sheetViews>
    <sheetView topLeftCell="B1" workbookViewId="0">
      <pane ySplit="5" topLeftCell="A6" activePane="bottomLeft" state="frozen"/>
      <selection activeCell="D468" sqref="D468"/>
      <selection pane="bottomLeft" activeCell="I11" sqref="I11"/>
    </sheetView>
  </sheetViews>
  <sheetFormatPr baseColWidth="10" defaultColWidth="12.81640625" defaultRowHeight="12.5"/>
  <cols>
    <col min="1" max="1" width="7" style="1" bestFit="1" customWidth="1"/>
    <col min="2" max="2" width="35.7265625" style="1" bestFit="1" customWidth="1"/>
    <col min="3" max="4" width="19.7265625" style="16" bestFit="1" customWidth="1"/>
    <col min="5" max="5" width="17.7265625" style="16" bestFit="1" customWidth="1"/>
    <col min="6" max="6" width="12.54296875" style="26" bestFit="1" customWidth="1"/>
    <col min="7" max="8" width="19.7265625" style="1" bestFit="1" customWidth="1"/>
    <col min="9" max="9" width="19.453125" style="16" bestFit="1" customWidth="1"/>
    <col min="10" max="10" width="12.26953125" style="26" bestFit="1" customWidth="1"/>
    <col min="11" max="12" width="19.7265625" style="1" bestFit="1" customWidth="1"/>
    <col min="13" max="13" width="18.453125" style="1" bestFit="1" customWidth="1"/>
    <col min="14" max="14" width="12.26953125" style="1" bestFit="1" customWidth="1"/>
    <col min="15" max="15" width="15.26953125" style="1" bestFit="1" customWidth="1"/>
    <col min="16" max="16384" width="12.81640625" style="1"/>
  </cols>
  <sheetData>
    <row r="1" spans="1:15" ht="37.15" customHeight="1" thickBot="1">
      <c r="A1" s="78" t="s">
        <v>971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5" ht="13.5" thickBot="1">
      <c r="A2" s="68" t="s">
        <v>0</v>
      </c>
      <c r="B2" s="68" t="s">
        <v>1</v>
      </c>
      <c r="C2" s="80" t="s">
        <v>984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1"/>
    </row>
    <row r="3" spans="1:15" ht="78.400000000000006" customHeight="1" thickBot="1">
      <c r="A3" s="69"/>
      <c r="B3" s="69"/>
      <c r="C3" s="18" t="s">
        <v>972</v>
      </c>
      <c r="D3" s="2" t="s">
        <v>988</v>
      </c>
      <c r="E3" s="82" t="s">
        <v>884</v>
      </c>
      <c r="F3" s="83"/>
      <c r="G3" s="37" t="s">
        <v>979</v>
      </c>
      <c r="H3" s="37" t="s">
        <v>980</v>
      </c>
      <c r="I3" s="82" t="s">
        <v>884</v>
      </c>
      <c r="J3" s="83"/>
      <c r="K3" s="18" t="s">
        <v>973</v>
      </c>
      <c r="L3" s="18" t="s">
        <v>989</v>
      </c>
      <c r="M3" s="82" t="s">
        <v>884</v>
      </c>
      <c r="N3" s="83"/>
    </row>
    <row r="4" spans="1:15" ht="13.5" thickBot="1">
      <c r="A4" s="70"/>
      <c r="B4" s="70"/>
      <c r="C4" s="84" t="s">
        <v>9</v>
      </c>
      <c r="D4" s="84"/>
      <c r="E4" s="84"/>
      <c r="F4" s="20" t="s">
        <v>885</v>
      </c>
      <c r="G4" s="84" t="s">
        <v>9</v>
      </c>
      <c r="H4" s="84"/>
      <c r="I4" s="84"/>
      <c r="J4" s="20" t="s">
        <v>885</v>
      </c>
      <c r="K4" s="84" t="s">
        <v>9</v>
      </c>
      <c r="L4" s="84"/>
      <c r="M4" s="84"/>
      <c r="N4" s="20" t="s">
        <v>885</v>
      </c>
    </row>
    <row r="5" spans="1:15" ht="13.5" thickBot="1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</row>
    <row r="6" spans="1:15" ht="13">
      <c r="B6" s="8"/>
      <c r="C6" s="21"/>
      <c r="D6" s="22"/>
      <c r="E6" s="22"/>
      <c r="F6" s="12"/>
      <c r="I6" s="22"/>
      <c r="J6" s="12"/>
      <c r="K6" s="22"/>
      <c r="L6" s="48"/>
      <c r="M6" s="22"/>
      <c r="N6" s="12"/>
    </row>
    <row r="7" spans="1:15" ht="14.5">
      <c r="A7" s="1" t="s">
        <v>889</v>
      </c>
      <c r="B7" s="1" t="s">
        <v>890</v>
      </c>
      <c r="C7" s="46">
        <v>48776770</v>
      </c>
      <c r="D7" s="46">
        <v>52221725</v>
      </c>
      <c r="E7" s="49">
        <f t="shared" ref="E7:E42" si="0">D7-(C7)</f>
        <v>3444955</v>
      </c>
      <c r="F7" s="50">
        <f t="shared" ref="F7:F42" si="1">IF(OR(D7=0,(C7)=0),"",ROUND((D7)/(C7)*100-100,2))</f>
        <v>7.06</v>
      </c>
      <c r="G7" s="46">
        <v>174370608.20160401</v>
      </c>
      <c r="H7" s="46">
        <v>168915515.33006552</v>
      </c>
      <c r="I7" s="49">
        <f>H7-(G7)</f>
        <v>-5455092.8715384901</v>
      </c>
      <c r="J7" s="50">
        <f t="shared" ref="J7:J10" si="2">IF(OR(H7=0,(G7)=0),"",ROUND((H7)/(G7)*100-100,2))</f>
        <v>-3.13</v>
      </c>
      <c r="K7" s="46">
        <v>223147378.20160401</v>
      </c>
      <c r="L7" s="46">
        <v>221137240.33006552</v>
      </c>
      <c r="M7" s="49">
        <f t="shared" ref="M7" si="3">L7-(K7)</f>
        <v>-2010137.8715384901</v>
      </c>
      <c r="N7" s="50">
        <f t="shared" ref="N7" si="4">IF(OR(L7=0,(K7)=0),"",ROUND((L7)/(K7)*100-100,2))</f>
        <v>-0.9</v>
      </c>
    </row>
    <row r="8" spans="1:15" ht="14.5">
      <c r="A8" s="1" t="s">
        <v>891</v>
      </c>
      <c r="B8" s="1" t="s">
        <v>892</v>
      </c>
      <c r="C8" s="46">
        <v>0</v>
      </c>
      <c r="D8" s="46">
        <v>0</v>
      </c>
      <c r="E8" s="49">
        <f t="shared" si="0"/>
        <v>0</v>
      </c>
      <c r="F8" s="50" t="str">
        <f t="shared" si="1"/>
        <v/>
      </c>
      <c r="G8" s="46">
        <v>515002884.95878798</v>
      </c>
      <c r="H8" s="46">
        <v>493097892.46655476</v>
      </c>
      <c r="I8" s="49">
        <f t="shared" ref="I8:I10" si="5">H8-(G8)</f>
        <v>-21904992.492233217</v>
      </c>
      <c r="J8" s="50">
        <f t="shared" si="2"/>
        <v>-4.25</v>
      </c>
      <c r="K8" s="46">
        <v>515002884.95878798</v>
      </c>
      <c r="L8" s="46">
        <v>493097892.46655476</v>
      </c>
      <c r="M8" s="49">
        <f t="shared" ref="M8:M42" si="6">L8-(K8)</f>
        <v>-21904992.492233217</v>
      </c>
      <c r="N8" s="50">
        <f t="shared" ref="N8:N42" si="7">IF(OR(L8=0,(K8)=0),"",ROUND((L8)/(K8)*100-100,2))</f>
        <v>-4.25</v>
      </c>
    </row>
    <row r="9" spans="1:15" ht="14.5">
      <c r="A9" s="1" t="s">
        <v>893</v>
      </c>
      <c r="B9" s="1" t="s">
        <v>894</v>
      </c>
      <c r="C9" s="46">
        <v>49500186</v>
      </c>
      <c r="D9" s="46">
        <v>46223215</v>
      </c>
      <c r="E9" s="49">
        <f t="shared" si="0"/>
        <v>-3276971</v>
      </c>
      <c r="F9" s="50">
        <f t="shared" si="1"/>
        <v>-6.62</v>
      </c>
      <c r="G9" s="46">
        <v>270206423.52420598</v>
      </c>
      <c r="H9" s="46">
        <v>271967725.15102029</v>
      </c>
      <c r="I9" s="49">
        <f t="shared" si="5"/>
        <v>1761301.6268143058</v>
      </c>
      <c r="J9" s="50">
        <f t="shared" si="2"/>
        <v>0.65</v>
      </c>
      <c r="K9" s="46">
        <v>319706609.52420598</v>
      </c>
      <c r="L9" s="46">
        <v>318190940.15102029</v>
      </c>
      <c r="M9" s="49">
        <f t="shared" si="6"/>
        <v>-1515669.3731856942</v>
      </c>
      <c r="N9" s="50">
        <f t="shared" si="7"/>
        <v>-0.47</v>
      </c>
    </row>
    <row r="10" spans="1:15" ht="14.5">
      <c r="A10" s="1" t="s">
        <v>895</v>
      </c>
      <c r="B10" s="1" t="s">
        <v>896</v>
      </c>
      <c r="C10" s="46">
        <v>42347839</v>
      </c>
      <c r="D10" s="46">
        <v>42837893</v>
      </c>
      <c r="E10" s="49">
        <f t="shared" si="0"/>
        <v>490054</v>
      </c>
      <c r="F10" s="50">
        <f t="shared" si="1"/>
        <v>1.1599999999999999</v>
      </c>
      <c r="G10" s="46">
        <v>170592079.60871899</v>
      </c>
      <c r="H10" s="46">
        <v>168626825.04387558</v>
      </c>
      <c r="I10" s="49">
        <f t="shared" si="5"/>
        <v>-1965254.5648434162</v>
      </c>
      <c r="J10" s="50">
        <f t="shared" si="2"/>
        <v>-1.1499999999999999</v>
      </c>
      <c r="K10" s="46">
        <v>212939918.60871899</v>
      </c>
      <c r="L10" s="46">
        <v>211464718.04387558</v>
      </c>
      <c r="M10" s="49">
        <f t="shared" si="6"/>
        <v>-1475200.5648434162</v>
      </c>
      <c r="N10" s="50">
        <f t="shared" si="7"/>
        <v>-0.69</v>
      </c>
    </row>
    <row r="11" spans="1:15" ht="14.5">
      <c r="A11" s="1" t="s">
        <v>897</v>
      </c>
      <c r="B11" s="1" t="s">
        <v>898</v>
      </c>
      <c r="C11" s="46">
        <v>57172869</v>
      </c>
      <c r="D11" s="46">
        <v>58130716</v>
      </c>
      <c r="E11" s="49">
        <f t="shared" si="0"/>
        <v>957847</v>
      </c>
      <c r="F11" s="50">
        <f t="shared" si="1"/>
        <v>1.68</v>
      </c>
      <c r="G11" s="46">
        <v>272889316.611983</v>
      </c>
      <c r="H11" s="46">
        <v>268834791.56171161</v>
      </c>
      <c r="I11" s="49">
        <f t="shared" ref="I11:I50" si="8">H11-(G11)</f>
        <v>-4054525.0502713919</v>
      </c>
      <c r="J11" s="50">
        <f t="shared" ref="J11:J50" si="9">IF(OR(H11=0,(G11)=0),"",ROUND((H11)/(G11)*100-100,2))</f>
        <v>-1.49</v>
      </c>
      <c r="K11" s="46">
        <v>330062185.611983</v>
      </c>
      <c r="L11" s="46">
        <v>326965507.56171161</v>
      </c>
      <c r="M11" s="49">
        <f t="shared" si="6"/>
        <v>-3096678.0502713919</v>
      </c>
      <c r="N11" s="50">
        <f t="shared" si="7"/>
        <v>-0.94</v>
      </c>
    </row>
    <row r="12" spans="1:15" s="12" customFormat="1" ht="14.5">
      <c r="B12" s="12" t="s">
        <v>899</v>
      </c>
      <c r="C12" s="46">
        <v>197797664</v>
      </c>
      <c r="D12" s="46">
        <v>199413549</v>
      </c>
      <c r="E12" s="49">
        <f t="shared" si="0"/>
        <v>1615885</v>
      </c>
      <c r="F12" s="50">
        <f t="shared" si="1"/>
        <v>0.82</v>
      </c>
      <c r="G12" s="46">
        <v>1403061312.9052999</v>
      </c>
      <c r="H12" s="46">
        <v>1371442749.5532277</v>
      </c>
      <c r="I12" s="49">
        <f t="shared" si="8"/>
        <v>-31618563.352072239</v>
      </c>
      <c r="J12" s="50">
        <f t="shared" si="9"/>
        <v>-2.25</v>
      </c>
      <c r="K12" s="46">
        <v>1600858976.9052999</v>
      </c>
      <c r="L12" s="46">
        <v>1570856298.5532277</v>
      </c>
      <c r="M12" s="49">
        <f t="shared" si="6"/>
        <v>-30002678.352072239</v>
      </c>
      <c r="N12" s="50">
        <f t="shared" si="7"/>
        <v>-1.87</v>
      </c>
      <c r="O12" s="47"/>
    </row>
    <row r="13" spans="1:15" ht="14.5">
      <c r="A13" s="1" t="s">
        <v>900</v>
      </c>
      <c r="B13" s="1" t="s">
        <v>901</v>
      </c>
      <c r="C13" s="46">
        <v>41556366</v>
      </c>
      <c r="D13" s="46">
        <v>45011160</v>
      </c>
      <c r="E13" s="49">
        <f t="shared" si="0"/>
        <v>3454794</v>
      </c>
      <c r="F13" s="50">
        <f t="shared" si="1"/>
        <v>8.31</v>
      </c>
      <c r="G13" s="46">
        <v>188196619.681721</v>
      </c>
      <c r="H13" s="46">
        <v>183846898.91102973</v>
      </c>
      <c r="I13" s="49">
        <f t="shared" si="8"/>
        <v>-4349720.7706912756</v>
      </c>
      <c r="J13" s="50">
        <f t="shared" si="9"/>
        <v>-2.31</v>
      </c>
      <c r="K13" s="46">
        <v>229752985.681721</v>
      </c>
      <c r="L13" s="46">
        <v>228858058.91102973</v>
      </c>
      <c r="M13" s="49">
        <f t="shared" si="6"/>
        <v>-894926.7706912756</v>
      </c>
      <c r="N13" s="50">
        <f t="shared" si="7"/>
        <v>-0.39</v>
      </c>
    </row>
    <row r="14" spans="1:15" ht="14.5">
      <c r="A14" s="1" t="s">
        <v>902</v>
      </c>
      <c r="B14" s="1" t="s">
        <v>903</v>
      </c>
      <c r="C14" s="46">
        <v>29038769</v>
      </c>
      <c r="D14" s="46">
        <v>29216361</v>
      </c>
      <c r="E14" s="49">
        <f t="shared" si="0"/>
        <v>177592</v>
      </c>
      <c r="F14" s="50">
        <f t="shared" si="1"/>
        <v>0.61</v>
      </c>
      <c r="G14" s="46">
        <v>158222716.50138301</v>
      </c>
      <c r="H14" s="46">
        <v>157101477.31936818</v>
      </c>
      <c r="I14" s="49">
        <f t="shared" si="8"/>
        <v>-1121239.182014823</v>
      </c>
      <c r="J14" s="50">
        <f t="shared" si="9"/>
        <v>-0.71</v>
      </c>
      <c r="K14" s="46">
        <v>187261485.50138301</v>
      </c>
      <c r="L14" s="46">
        <v>186317838.31936818</v>
      </c>
      <c r="M14" s="49">
        <f t="shared" si="6"/>
        <v>-943647.18201482296</v>
      </c>
      <c r="N14" s="50">
        <f t="shared" si="7"/>
        <v>-0.5</v>
      </c>
    </row>
    <row r="15" spans="1:15" ht="14.5">
      <c r="A15" s="1" t="s">
        <v>904</v>
      </c>
      <c r="B15" s="1" t="s">
        <v>905</v>
      </c>
      <c r="C15" s="46">
        <v>39935225</v>
      </c>
      <c r="D15" s="46">
        <v>50508073</v>
      </c>
      <c r="E15" s="49">
        <f t="shared" si="0"/>
        <v>10572848</v>
      </c>
      <c r="F15" s="50">
        <f t="shared" si="1"/>
        <v>26.47</v>
      </c>
      <c r="G15" s="46">
        <v>292066847.81366402</v>
      </c>
      <c r="H15" s="46">
        <v>280806600.47752428</v>
      </c>
      <c r="I15" s="49">
        <f t="shared" si="8"/>
        <v>-11260247.336139739</v>
      </c>
      <c r="J15" s="50">
        <f t="shared" si="9"/>
        <v>-3.86</v>
      </c>
      <c r="K15" s="46">
        <v>332002072.81366402</v>
      </c>
      <c r="L15" s="46">
        <v>331314673.47752428</v>
      </c>
      <c r="M15" s="49">
        <f t="shared" si="6"/>
        <v>-687399.33613973856</v>
      </c>
      <c r="N15" s="50">
        <f t="shared" si="7"/>
        <v>-0.21</v>
      </c>
    </row>
    <row r="16" spans="1:15" ht="14.5">
      <c r="A16" s="1" t="s">
        <v>906</v>
      </c>
      <c r="B16" s="1" t="s">
        <v>907</v>
      </c>
      <c r="C16" s="46">
        <v>32886751</v>
      </c>
      <c r="D16" s="46">
        <v>33717973</v>
      </c>
      <c r="E16" s="49">
        <f t="shared" si="0"/>
        <v>831222</v>
      </c>
      <c r="F16" s="50">
        <f t="shared" si="1"/>
        <v>2.5299999999999998</v>
      </c>
      <c r="G16" s="46">
        <v>104263493.893832</v>
      </c>
      <c r="H16" s="46">
        <v>102895682.91003403</v>
      </c>
      <c r="I16" s="49">
        <f t="shared" si="8"/>
        <v>-1367810.9837979674</v>
      </c>
      <c r="J16" s="50">
        <f t="shared" si="9"/>
        <v>-1.31</v>
      </c>
      <c r="K16" s="46">
        <v>137150244.893832</v>
      </c>
      <c r="L16" s="46">
        <v>136613655.91003403</v>
      </c>
      <c r="M16" s="49">
        <f t="shared" si="6"/>
        <v>-536588.98379796743</v>
      </c>
      <c r="N16" s="50">
        <f t="shared" si="7"/>
        <v>-0.39</v>
      </c>
    </row>
    <row r="17" spans="1:14" ht="14.5">
      <c r="A17" s="1" t="s">
        <v>908</v>
      </c>
      <c r="B17" s="1" t="s">
        <v>909</v>
      </c>
      <c r="C17" s="46">
        <v>45334651</v>
      </c>
      <c r="D17" s="46">
        <v>46694333</v>
      </c>
      <c r="E17" s="49">
        <f t="shared" si="0"/>
        <v>1359682</v>
      </c>
      <c r="F17" s="50">
        <f t="shared" si="1"/>
        <v>3</v>
      </c>
      <c r="G17" s="46">
        <v>137899924.63444999</v>
      </c>
      <c r="H17" s="46">
        <v>136077146.50993747</v>
      </c>
      <c r="I17" s="49">
        <f t="shared" si="8"/>
        <v>-1822778.1245125234</v>
      </c>
      <c r="J17" s="50">
        <f t="shared" si="9"/>
        <v>-1.32</v>
      </c>
      <c r="K17" s="46">
        <v>183234575.63444999</v>
      </c>
      <c r="L17" s="46">
        <v>182771479.50993747</v>
      </c>
      <c r="M17" s="49">
        <f t="shared" si="6"/>
        <v>-463096.12451252341</v>
      </c>
      <c r="N17" s="50">
        <f t="shared" si="7"/>
        <v>-0.25</v>
      </c>
    </row>
    <row r="18" spans="1:14" ht="14.5">
      <c r="A18" s="1" t="s">
        <v>910</v>
      </c>
      <c r="B18" s="1" t="s">
        <v>911</v>
      </c>
      <c r="C18" s="46">
        <v>40861233</v>
      </c>
      <c r="D18" s="46">
        <v>40120303</v>
      </c>
      <c r="E18" s="49">
        <f t="shared" si="0"/>
        <v>-740930</v>
      </c>
      <c r="F18" s="50">
        <f t="shared" si="1"/>
        <v>-1.81</v>
      </c>
      <c r="G18" s="46">
        <v>154447097.371463</v>
      </c>
      <c r="H18" s="46">
        <v>153368360.10505292</v>
      </c>
      <c r="I18" s="49">
        <f t="shared" si="8"/>
        <v>-1078737.2664100826</v>
      </c>
      <c r="J18" s="50">
        <f t="shared" si="9"/>
        <v>-0.7</v>
      </c>
      <c r="K18" s="46">
        <v>195308330.371463</v>
      </c>
      <c r="L18" s="46">
        <v>193488663.10505292</v>
      </c>
      <c r="M18" s="49">
        <f t="shared" si="6"/>
        <v>-1819667.2664100826</v>
      </c>
      <c r="N18" s="50">
        <f t="shared" si="7"/>
        <v>-0.93</v>
      </c>
    </row>
    <row r="19" spans="1:14" ht="14.5">
      <c r="A19" s="1" t="s">
        <v>912</v>
      </c>
      <c r="B19" s="1" t="s">
        <v>913</v>
      </c>
      <c r="C19" s="46">
        <v>40618778</v>
      </c>
      <c r="D19" s="46">
        <v>41548010</v>
      </c>
      <c r="E19" s="49">
        <f t="shared" si="0"/>
        <v>929232</v>
      </c>
      <c r="F19" s="50">
        <f t="shared" si="1"/>
        <v>2.29</v>
      </c>
      <c r="G19" s="46">
        <v>157075292.82637101</v>
      </c>
      <c r="H19" s="46">
        <v>154487937.3146044</v>
      </c>
      <c r="I19" s="49">
        <f t="shared" si="8"/>
        <v>-2587355.5117666125</v>
      </c>
      <c r="J19" s="50">
        <f t="shared" si="9"/>
        <v>-1.65</v>
      </c>
      <c r="K19" s="46">
        <v>197694070.82637101</v>
      </c>
      <c r="L19" s="46">
        <v>196035947.3146044</v>
      </c>
      <c r="M19" s="49">
        <f t="shared" si="6"/>
        <v>-1658123.5117666125</v>
      </c>
      <c r="N19" s="50">
        <f t="shared" si="7"/>
        <v>-0.84</v>
      </c>
    </row>
    <row r="20" spans="1:14" ht="14.5">
      <c r="A20" s="1" t="s">
        <v>914</v>
      </c>
      <c r="B20" s="1" t="s">
        <v>915</v>
      </c>
      <c r="C20" s="46">
        <v>100052820</v>
      </c>
      <c r="D20" s="46">
        <v>101152849</v>
      </c>
      <c r="E20" s="49">
        <f t="shared" si="0"/>
        <v>1100029</v>
      </c>
      <c r="F20" s="50">
        <f t="shared" si="1"/>
        <v>1.1000000000000001</v>
      </c>
      <c r="G20" s="46">
        <v>324655458.18488097</v>
      </c>
      <c r="H20" s="46">
        <v>320790577.79174036</v>
      </c>
      <c r="I20" s="49">
        <f t="shared" si="8"/>
        <v>-3864880.393140614</v>
      </c>
      <c r="J20" s="50">
        <f t="shared" si="9"/>
        <v>-1.19</v>
      </c>
      <c r="K20" s="46">
        <v>424708278.18488097</v>
      </c>
      <c r="L20" s="46">
        <v>421943426.79174036</v>
      </c>
      <c r="M20" s="49">
        <f t="shared" si="6"/>
        <v>-2764851.393140614</v>
      </c>
      <c r="N20" s="50">
        <f t="shared" si="7"/>
        <v>-0.65</v>
      </c>
    </row>
    <row r="21" spans="1:14" s="12" customFormat="1" ht="14.5">
      <c r="B21" s="12" t="s">
        <v>916</v>
      </c>
      <c r="C21" s="46">
        <v>370284593</v>
      </c>
      <c r="D21" s="46">
        <v>387969062</v>
      </c>
      <c r="E21" s="49">
        <f t="shared" si="0"/>
        <v>17684469</v>
      </c>
      <c r="F21" s="50">
        <f t="shared" si="1"/>
        <v>4.78</v>
      </c>
      <c r="G21" s="46">
        <v>1516827450.9077599</v>
      </c>
      <c r="H21" s="46">
        <v>1489374681.3392916</v>
      </c>
      <c r="I21" s="49">
        <f t="shared" si="8"/>
        <v>-27452769.568468332</v>
      </c>
      <c r="J21" s="50">
        <f t="shared" si="9"/>
        <v>-1.81</v>
      </c>
      <c r="K21" s="46">
        <v>1887112043.9077599</v>
      </c>
      <c r="L21" s="46">
        <v>1877343743.3392916</v>
      </c>
      <c r="M21" s="49">
        <f t="shared" si="6"/>
        <v>-9768300.5684683323</v>
      </c>
      <c r="N21" s="50">
        <f t="shared" si="7"/>
        <v>-0.52</v>
      </c>
    </row>
    <row r="22" spans="1:14" ht="14.5">
      <c r="A22" s="1" t="s">
        <v>917</v>
      </c>
      <c r="B22" s="1" t="s">
        <v>918</v>
      </c>
      <c r="C22" s="46">
        <v>70540516</v>
      </c>
      <c r="D22" s="46">
        <v>67728892</v>
      </c>
      <c r="E22" s="49">
        <f t="shared" si="0"/>
        <v>-2811624</v>
      </c>
      <c r="F22" s="50">
        <f t="shared" si="1"/>
        <v>-3.99</v>
      </c>
      <c r="G22" s="46">
        <v>196358070.02369601</v>
      </c>
      <c r="H22" s="46">
        <v>197951541.09643736</v>
      </c>
      <c r="I22" s="49">
        <f t="shared" si="8"/>
        <v>1593471.0727413595</v>
      </c>
      <c r="J22" s="50">
        <f t="shared" si="9"/>
        <v>0.81</v>
      </c>
      <c r="K22" s="46">
        <v>266898586.02369601</v>
      </c>
      <c r="L22" s="46">
        <v>265680433.09643736</v>
      </c>
      <c r="M22" s="49">
        <f t="shared" si="6"/>
        <v>-1218152.9272586405</v>
      </c>
      <c r="N22" s="50">
        <f t="shared" si="7"/>
        <v>-0.46</v>
      </c>
    </row>
    <row r="23" spans="1:14" ht="14.5">
      <c r="A23" s="1" t="s">
        <v>919</v>
      </c>
      <c r="B23" s="1" t="s">
        <v>920</v>
      </c>
      <c r="C23" s="46">
        <v>46699212</v>
      </c>
      <c r="D23" s="46">
        <v>46640483</v>
      </c>
      <c r="E23" s="49">
        <f t="shared" si="0"/>
        <v>-58729</v>
      </c>
      <c r="F23" s="50">
        <f t="shared" si="1"/>
        <v>-0.13</v>
      </c>
      <c r="G23" s="46">
        <v>110228756.21757101</v>
      </c>
      <c r="H23" s="46">
        <v>109404090.03997375</v>
      </c>
      <c r="I23" s="49">
        <f t="shared" si="8"/>
        <v>-824666.17759725451</v>
      </c>
      <c r="J23" s="50">
        <f t="shared" si="9"/>
        <v>-0.75</v>
      </c>
      <c r="K23" s="46">
        <v>156927968.21757099</v>
      </c>
      <c r="L23" s="46">
        <v>156044573.03997374</v>
      </c>
      <c r="M23" s="49">
        <f t="shared" si="6"/>
        <v>-883395.17759725451</v>
      </c>
      <c r="N23" s="50">
        <f t="shared" si="7"/>
        <v>-0.56000000000000005</v>
      </c>
    </row>
    <row r="24" spans="1:14" ht="14.5">
      <c r="A24" s="1" t="s">
        <v>921</v>
      </c>
      <c r="B24" s="1" t="s">
        <v>922</v>
      </c>
      <c r="C24" s="46">
        <v>24013122</v>
      </c>
      <c r="D24" s="46">
        <v>26279457</v>
      </c>
      <c r="E24" s="49">
        <f t="shared" si="0"/>
        <v>2266335</v>
      </c>
      <c r="F24" s="50">
        <f t="shared" si="1"/>
        <v>9.44</v>
      </c>
      <c r="G24" s="46">
        <v>418331388.84859598</v>
      </c>
      <c r="H24" s="46">
        <v>411860920.8267417</v>
      </c>
      <c r="I24" s="49">
        <f t="shared" si="8"/>
        <v>-6470468.0218542814</v>
      </c>
      <c r="J24" s="50">
        <f t="shared" si="9"/>
        <v>-1.55</v>
      </c>
      <c r="K24" s="46">
        <v>442344510.84859598</v>
      </c>
      <c r="L24" s="46">
        <v>438140377.8267417</v>
      </c>
      <c r="M24" s="49">
        <f t="shared" si="6"/>
        <v>-4204133.0218542814</v>
      </c>
      <c r="N24" s="50">
        <f t="shared" si="7"/>
        <v>-0.95</v>
      </c>
    </row>
    <row r="25" spans="1:14" ht="14.5">
      <c r="A25" s="1" t="s">
        <v>923</v>
      </c>
      <c r="B25" s="1" t="s">
        <v>924</v>
      </c>
      <c r="C25" s="46">
        <v>79999168</v>
      </c>
      <c r="D25" s="46">
        <v>78855475</v>
      </c>
      <c r="E25" s="49">
        <f t="shared" si="0"/>
        <v>-1143693</v>
      </c>
      <c r="F25" s="50">
        <f t="shared" si="1"/>
        <v>-1.43</v>
      </c>
      <c r="G25" s="46">
        <v>240887417.37104899</v>
      </c>
      <c r="H25" s="46">
        <v>240431825.43847266</v>
      </c>
      <c r="I25" s="49">
        <f t="shared" si="8"/>
        <v>-455591.93257632852</v>
      </c>
      <c r="J25" s="50">
        <f t="shared" si="9"/>
        <v>-0.19</v>
      </c>
      <c r="K25" s="46">
        <v>320886585.37104899</v>
      </c>
      <c r="L25" s="46">
        <v>319287300.43847263</v>
      </c>
      <c r="M25" s="49">
        <f t="shared" si="6"/>
        <v>-1599284.9325763583</v>
      </c>
      <c r="N25" s="50">
        <f t="shared" si="7"/>
        <v>-0.5</v>
      </c>
    </row>
    <row r="26" spans="1:14" ht="14.5">
      <c r="A26" s="1" t="s">
        <v>925</v>
      </c>
      <c r="B26" s="1" t="s">
        <v>926</v>
      </c>
      <c r="C26" s="46">
        <v>40893605</v>
      </c>
      <c r="D26" s="46">
        <v>42797075</v>
      </c>
      <c r="E26" s="49">
        <f t="shared" si="0"/>
        <v>1903470</v>
      </c>
      <c r="F26" s="50">
        <f t="shared" si="1"/>
        <v>4.6500000000000004</v>
      </c>
      <c r="G26" s="46">
        <v>156624345.653065</v>
      </c>
      <c r="H26" s="46">
        <v>153435460.84253821</v>
      </c>
      <c r="I26" s="49">
        <f t="shared" si="8"/>
        <v>-3188884.8105267882</v>
      </c>
      <c r="J26" s="50">
        <f t="shared" si="9"/>
        <v>-2.04</v>
      </c>
      <c r="K26" s="46">
        <v>197517950.653065</v>
      </c>
      <c r="L26" s="46">
        <v>196232535.84253821</v>
      </c>
      <c r="M26" s="49">
        <f t="shared" si="6"/>
        <v>-1285414.8105267882</v>
      </c>
      <c r="N26" s="50">
        <f t="shared" si="7"/>
        <v>-0.65</v>
      </c>
    </row>
    <row r="27" spans="1:14" s="12" customFormat="1" ht="14.5">
      <c r="B27" s="12" t="s">
        <v>927</v>
      </c>
      <c r="C27" s="46">
        <v>262145623</v>
      </c>
      <c r="D27" s="46">
        <v>262301382</v>
      </c>
      <c r="E27" s="49">
        <f t="shared" si="0"/>
        <v>155759</v>
      </c>
      <c r="F27" s="50">
        <f t="shared" si="1"/>
        <v>0.06</v>
      </c>
      <c r="G27" s="46">
        <v>1122429978.1139801</v>
      </c>
      <c r="H27" s="46">
        <v>1113083838.2441638</v>
      </c>
      <c r="I27" s="49">
        <f t="shared" si="8"/>
        <v>-9346139.8698163033</v>
      </c>
      <c r="J27" s="50">
        <f t="shared" si="9"/>
        <v>-0.83</v>
      </c>
      <c r="K27" s="46">
        <v>1384575601.1139801</v>
      </c>
      <c r="L27" s="46">
        <v>1375385220.2441635</v>
      </c>
      <c r="M27" s="49">
        <f t="shared" si="6"/>
        <v>-9190380.8698165417</v>
      </c>
      <c r="N27" s="50">
        <f t="shared" si="7"/>
        <v>-0.66</v>
      </c>
    </row>
    <row r="28" spans="1:14" ht="14.5">
      <c r="A28" s="1" t="s">
        <v>928</v>
      </c>
      <c r="B28" s="1" t="s">
        <v>929</v>
      </c>
      <c r="C28" s="46">
        <v>4560179</v>
      </c>
      <c r="D28" s="46">
        <v>18530533</v>
      </c>
      <c r="E28" s="49">
        <f t="shared" si="0"/>
        <v>13970354</v>
      </c>
      <c r="F28" s="50">
        <f t="shared" si="1"/>
        <v>306.36</v>
      </c>
      <c r="G28" s="46">
        <v>259390295.85493699</v>
      </c>
      <c r="H28" s="46">
        <v>244420369.40195987</v>
      </c>
      <c r="I28" s="49">
        <f t="shared" si="8"/>
        <v>-14969926.452977121</v>
      </c>
      <c r="J28" s="50">
        <f t="shared" si="9"/>
        <v>-5.77</v>
      </c>
      <c r="K28" s="46">
        <v>263950474.85493699</v>
      </c>
      <c r="L28" s="46">
        <v>262950902.40195987</v>
      </c>
      <c r="M28" s="49">
        <f t="shared" si="6"/>
        <v>-999572.45297712088</v>
      </c>
      <c r="N28" s="50">
        <f t="shared" si="7"/>
        <v>-0.38</v>
      </c>
    </row>
    <row r="29" spans="1:14" ht="14.5">
      <c r="A29" s="1" t="s">
        <v>930</v>
      </c>
      <c r="B29" s="1" t="s">
        <v>931</v>
      </c>
      <c r="C29" s="46">
        <v>32493426</v>
      </c>
      <c r="D29" s="46">
        <v>33914433</v>
      </c>
      <c r="E29" s="49">
        <f t="shared" si="0"/>
        <v>1421007</v>
      </c>
      <c r="F29" s="50">
        <f t="shared" si="1"/>
        <v>4.37</v>
      </c>
      <c r="G29" s="46">
        <v>148992215.77584299</v>
      </c>
      <c r="H29" s="46">
        <v>145725962.53746602</v>
      </c>
      <c r="I29" s="49">
        <f t="shared" si="8"/>
        <v>-3266253.2383769751</v>
      </c>
      <c r="J29" s="50">
        <f t="shared" si="9"/>
        <v>-2.19</v>
      </c>
      <c r="K29" s="46">
        <v>181485641.77584299</v>
      </c>
      <c r="L29" s="46">
        <v>179640395.53746602</v>
      </c>
      <c r="M29" s="49">
        <f t="shared" si="6"/>
        <v>-1845246.2383769751</v>
      </c>
      <c r="N29" s="50">
        <f t="shared" si="7"/>
        <v>-1.02</v>
      </c>
    </row>
    <row r="30" spans="1:14" ht="14.5">
      <c r="A30" s="1" t="s">
        <v>932</v>
      </c>
      <c r="B30" s="1" t="s">
        <v>933</v>
      </c>
      <c r="C30" s="46">
        <v>26316273</v>
      </c>
      <c r="D30" s="46">
        <v>26781983</v>
      </c>
      <c r="E30" s="49">
        <f t="shared" si="0"/>
        <v>465710</v>
      </c>
      <c r="F30" s="50">
        <f t="shared" si="1"/>
        <v>1.77</v>
      </c>
      <c r="G30" s="46">
        <v>74737875.576708406</v>
      </c>
      <c r="H30" s="46">
        <v>72840718.490282252</v>
      </c>
      <c r="I30" s="49">
        <f t="shared" si="8"/>
        <v>-1897157.0864261538</v>
      </c>
      <c r="J30" s="50">
        <f t="shared" si="9"/>
        <v>-2.54</v>
      </c>
      <c r="K30" s="46">
        <v>101054148.576708</v>
      </c>
      <c r="L30" s="46">
        <v>99622701.490282252</v>
      </c>
      <c r="M30" s="49">
        <f t="shared" si="6"/>
        <v>-1431447.0864257514</v>
      </c>
      <c r="N30" s="50">
        <f t="shared" si="7"/>
        <v>-1.42</v>
      </c>
    </row>
    <row r="31" spans="1:14" ht="14.5">
      <c r="A31" s="1" t="s">
        <v>934</v>
      </c>
      <c r="B31" s="1" t="s">
        <v>935</v>
      </c>
      <c r="C31" s="46">
        <v>44761827</v>
      </c>
      <c r="D31" s="46">
        <v>49678556</v>
      </c>
      <c r="E31" s="49">
        <f t="shared" si="0"/>
        <v>4916729</v>
      </c>
      <c r="F31" s="50">
        <f t="shared" si="1"/>
        <v>10.98</v>
      </c>
      <c r="G31" s="46">
        <v>207809673.83818901</v>
      </c>
      <c r="H31" s="46">
        <v>200808659.50587362</v>
      </c>
      <c r="I31" s="49">
        <f t="shared" si="8"/>
        <v>-7001014.3323153853</v>
      </c>
      <c r="J31" s="50">
        <f t="shared" si="9"/>
        <v>-3.37</v>
      </c>
      <c r="K31" s="46">
        <v>252571500.83818901</v>
      </c>
      <c r="L31" s="46">
        <v>250487215.50587362</v>
      </c>
      <c r="M31" s="49">
        <f t="shared" si="6"/>
        <v>-2084285.3323153853</v>
      </c>
      <c r="N31" s="50">
        <f t="shared" si="7"/>
        <v>-0.83</v>
      </c>
    </row>
    <row r="32" spans="1:14" ht="14.5">
      <c r="A32" s="1" t="s">
        <v>936</v>
      </c>
      <c r="B32" s="1" t="s">
        <v>937</v>
      </c>
      <c r="C32" s="46">
        <v>31134562</v>
      </c>
      <c r="D32" s="46">
        <v>26211601</v>
      </c>
      <c r="E32" s="49">
        <f t="shared" si="0"/>
        <v>-4922961</v>
      </c>
      <c r="F32" s="50">
        <f t="shared" si="1"/>
        <v>-15.81</v>
      </c>
      <c r="G32" s="46">
        <v>192151646.160191</v>
      </c>
      <c r="H32" s="46">
        <v>194862320.11364579</v>
      </c>
      <c r="I32" s="49">
        <f t="shared" si="8"/>
        <v>2710673.9534547925</v>
      </c>
      <c r="J32" s="50">
        <f t="shared" si="9"/>
        <v>1.41</v>
      </c>
      <c r="K32" s="46">
        <v>223286208.160191</v>
      </c>
      <c r="L32" s="46">
        <v>221073921.11364579</v>
      </c>
      <c r="M32" s="49">
        <f t="shared" si="6"/>
        <v>-2212287.0465452075</v>
      </c>
      <c r="N32" s="50">
        <f t="shared" si="7"/>
        <v>-0.99</v>
      </c>
    </row>
    <row r="33" spans="1:14" ht="14.5">
      <c r="A33" s="1" t="s">
        <v>938</v>
      </c>
      <c r="B33" s="1" t="s">
        <v>939</v>
      </c>
      <c r="C33" s="46">
        <v>36684752</v>
      </c>
      <c r="D33" s="46">
        <v>39345858</v>
      </c>
      <c r="E33" s="49">
        <f t="shared" si="0"/>
        <v>2661106</v>
      </c>
      <c r="F33" s="50">
        <f t="shared" si="1"/>
        <v>7.25</v>
      </c>
      <c r="G33" s="46">
        <v>182795229.01646701</v>
      </c>
      <c r="H33" s="46">
        <v>179523374.43245661</v>
      </c>
      <c r="I33" s="49">
        <f t="shared" si="8"/>
        <v>-3271854.5840103924</v>
      </c>
      <c r="J33" s="50">
        <f t="shared" si="9"/>
        <v>-1.79</v>
      </c>
      <c r="K33" s="46">
        <v>219479981.01646701</v>
      </c>
      <c r="L33" s="46">
        <v>218869232.43245661</v>
      </c>
      <c r="M33" s="49">
        <f t="shared" si="6"/>
        <v>-610748.58401039243</v>
      </c>
      <c r="N33" s="50">
        <f t="shared" si="7"/>
        <v>-0.28000000000000003</v>
      </c>
    </row>
    <row r="34" spans="1:14" s="12" customFormat="1" ht="14.5">
      <c r="B34" s="12" t="s">
        <v>940</v>
      </c>
      <c r="C34" s="46">
        <v>175951019</v>
      </c>
      <c r="D34" s="46">
        <v>194462964</v>
      </c>
      <c r="E34" s="49">
        <f t="shared" si="0"/>
        <v>18511945</v>
      </c>
      <c r="F34" s="50">
        <f t="shared" si="1"/>
        <v>10.52</v>
      </c>
      <c r="G34" s="46">
        <v>1065876936.22234</v>
      </c>
      <c r="H34" s="46">
        <v>1038181404.4816841</v>
      </c>
      <c r="I34" s="49">
        <f t="shared" si="8"/>
        <v>-27695531.740655899</v>
      </c>
      <c r="J34" s="50">
        <f t="shared" si="9"/>
        <v>-2.6</v>
      </c>
      <c r="K34" s="46">
        <v>1241827955.2223401</v>
      </c>
      <c r="L34" s="46">
        <v>1232644368.4816842</v>
      </c>
      <c r="M34" s="49">
        <f t="shared" si="6"/>
        <v>-9183586.740655899</v>
      </c>
      <c r="N34" s="50">
        <f t="shared" si="7"/>
        <v>-0.74</v>
      </c>
    </row>
    <row r="35" spans="1:14" ht="14.5">
      <c r="A35" s="1" t="s">
        <v>941</v>
      </c>
      <c r="B35" s="1" t="s">
        <v>942</v>
      </c>
      <c r="C35" s="46">
        <v>31999118</v>
      </c>
      <c r="D35" s="46">
        <v>34985977</v>
      </c>
      <c r="E35" s="49">
        <f t="shared" si="0"/>
        <v>2986859</v>
      </c>
      <c r="F35" s="50">
        <f t="shared" si="1"/>
        <v>9.33</v>
      </c>
      <c r="G35" s="46">
        <v>200865843.291581</v>
      </c>
      <c r="H35" s="46">
        <v>195936607.9692876</v>
      </c>
      <c r="I35" s="49">
        <f t="shared" si="8"/>
        <v>-4929235.3222934008</v>
      </c>
      <c r="J35" s="50">
        <f t="shared" si="9"/>
        <v>-2.4500000000000002</v>
      </c>
      <c r="K35" s="46">
        <v>232864961.291581</v>
      </c>
      <c r="L35" s="46">
        <v>230922584.9692876</v>
      </c>
      <c r="M35" s="49">
        <f t="shared" si="6"/>
        <v>-1942376.3222934008</v>
      </c>
      <c r="N35" s="50">
        <f t="shared" si="7"/>
        <v>-0.83</v>
      </c>
    </row>
    <row r="36" spans="1:14" ht="14.5">
      <c r="A36" s="1" t="s">
        <v>943</v>
      </c>
      <c r="B36" s="1" t="s">
        <v>944</v>
      </c>
      <c r="C36" s="46">
        <v>36711704</v>
      </c>
      <c r="D36" s="46">
        <v>38475324</v>
      </c>
      <c r="E36" s="49">
        <f t="shared" si="0"/>
        <v>1763620</v>
      </c>
      <c r="F36" s="50">
        <f t="shared" si="1"/>
        <v>4.8</v>
      </c>
      <c r="G36" s="46">
        <v>152389671.81084299</v>
      </c>
      <c r="H36" s="46">
        <v>148623755.06813252</v>
      </c>
      <c r="I36" s="49">
        <f t="shared" si="8"/>
        <v>-3765916.7427104712</v>
      </c>
      <c r="J36" s="50">
        <f t="shared" si="9"/>
        <v>-2.4700000000000002</v>
      </c>
      <c r="K36" s="46">
        <v>189101375.81084299</v>
      </c>
      <c r="L36" s="46">
        <v>187099079.06813252</v>
      </c>
      <c r="M36" s="49">
        <f t="shared" si="6"/>
        <v>-2002296.7427104712</v>
      </c>
      <c r="N36" s="50">
        <f t="shared" si="7"/>
        <v>-1.06</v>
      </c>
    </row>
    <row r="37" spans="1:14" ht="14.5">
      <c r="A37" s="1" t="s">
        <v>945</v>
      </c>
      <c r="B37" s="1" t="s">
        <v>946</v>
      </c>
      <c r="C37" s="46">
        <v>34923700</v>
      </c>
      <c r="D37" s="46">
        <v>37849407</v>
      </c>
      <c r="E37" s="49">
        <f t="shared" si="0"/>
        <v>2925707</v>
      </c>
      <c r="F37" s="50">
        <f t="shared" si="1"/>
        <v>8.3800000000000008</v>
      </c>
      <c r="G37" s="46">
        <v>262022454.51529601</v>
      </c>
      <c r="H37" s="46">
        <v>256232476.07035547</v>
      </c>
      <c r="I37" s="49">
        <f t="shared" si="8"/>
        <v>-5789978.4449405372</v>
      </c>
      <c r="J37" s="50">
        <f t="shared" si="9"/>
        <v>-2.21</v>
      </c>
      <c r="K37" s="46">
        <v>296946154.51529598</v>
      </c>
      <c r="L37" s="46">
        <v>294081883.07035547</v>
      </c>
      <c r="M37" s="49">
        <f t="shared" si="6"/>
        <v>-2864271.4449405074</v>
      </c>
      <c r="N37" s="50">
        <f t="shared" si="7"/>
        <v>-0.96</v>
      </c>
    </row>
    <row r="38" spans="1:14" ht="14.5">
      <c r="A38" s="1" t="s">
        <v>947</v>
      </c>
      <c r="B38" s="1" t="s">
        <v>948</v>
      </c>
      <c r="C38" s="46">
        <v>10238884</v>
      </c>
      <c r="D38" s="46">
        <v>7324310</v>
      </c>
      <c r="E38" s="49">
        <f t="shared" si="0"/>
        <v>-2914574</v>
      </c>
      <c r="F38" s="50">
        <f t="shared" si="1"/>
        <v>-28.47</v>
      </c>
      <c r="G38" s="46">
        <v>86573575.638880894</v>
      </c>
      <c r="H38" s="46">
        <v>88734174.340904817</v>
      </c>
      <c r="I38" s="49">
        <f t="shared" si="8"/>
        <v>2160598.7020239234</v>
      </c>
      <c r="J38" s="50">
        <f t="shared" si="9"/>
        <v>2.5</v>
      </c>
      <c r="K38" s="46">
        <v>96812459.638880894</v>
      </c>
      <c r="L38" s="46">
        <v>96058484.340904817</v>
      </c>
      <c r="M38" s="49">
        <f t="shared" si="6"/>
        <v>-753975.2979760766</v>
      </c>
      <c r="N38" s="50">
        <f t="shared" si="7"/>
        <v>-0.78</v>
      </c>
    </row>
    <row r="39" spans="1:14" ht="14.5">
      <c r="A39" s="1" t="s">
        <v>949</v>
      </c>
      <c r="B39" s="1" t="s">
        <v>950</v>
      </c>
      <c r="C39" s="46">
        <v>22841082</v>
      </c>
      <c r="D39" s="46">
        <v>20898110</v>
      </c>
      <c r="E39" s="49">
        <f t="shared" si="0"/>
        <v>-1942972</v>
      </c>
      <c r="F39" s="50">
        <f t="shared" si="1"/>
        <v>-8.51</v>
      </c>
      <c r="G39" s="46">
        <v>177899956.53817299</v>
      </c>
      <c r="H39" s="46">
        <v>178449078.14632285</v>
      </c>
      <c r="I39" s="49">
        <f t="shared" si="8"/>
        <v>549121.60814985633</v>
      </c>
      <c r="J39" s="50">
        <f t="shared" si="9"/>
        <v>0.31</v>
      </c>
      <c r="K39" s="46">
        <v>200741038.53817299</v>
      </c>
      <c r="L39" s="46">
        <v>199347188.14632285</v>
      </c>
      <c r="M39" s="49">
        <f t="shared" si="6"/>
        <v>-1393850.3918501437</v>
      </c>
      <c r="N39" s="50">
        <f t="shared" si="7"/>
        <v>-0.69</v>
      </c>
    </row>
    <row r="40" spans="1:14" ht="14.5">
      <c r="A40" s="1" t="s">
        <v>951</v>
      </c>
      <c r="B40" s="1" t="s">
        <v>952</v>
      </c>
      <c r="C40" s="46">
        <v>42369327</v>
      </c>
      <c r="D40" s="46">
        <v>43068352</v>
      </c>
      <c r="E40" s="49">
        <f t="shared" si="0"/>
        <v>699025</v>
      </c>
      <c r="F40" s="50">
        <f t="shared" si="1"/>
        <v>1.65</v>
      </c>
      <c r="G40" s="46">
        <v>173748569.98166099</v>
      </c>
      <c r="H40" s="46">
        <v>171451280.68520066</v>
      </c>
      <c r="I40" s="49">
        <f t="shared" si="8"/>
        <v>-2297289.2964603305</v>
      </c>
      <c r="J40" s="50">
        <f t="shared" si="9"/>
        <v>-1.32</v>
      </c>
      <c r="K40" s="46">
        <v>216117896.98166099</v>
      </c>
      <c r="L40" s="46">
        <v>214519632.68520066</v>
      </c>
      <c r="M40" s="49">
        <f t="shared" si="6"/>
        <v>-1598264.2964603305</v>
      </c>
      <c r="N40" s="50">
        <f t="shared" si="7"/>
        <v>-0.74</v>
      </c>
    </row>
    <row r="41" spans="1:14" ht="14.5">
      <c r="A41" s="1" t="s">
        <v>953</v>
      </c>
      <c r="B41" s="1" t="s">
        <v>954</v>
      </c>
      <c r="C41" s="46">
        <v>33210786</v>
      </c>
      <c r="D41" s="46">
        <v>34866863</v>
      </c>
      <c r="E41" s="49">
        <f t="shared" si="0"/>
        <v>1656077</v>
      </c>
      <c r="F41" s="50">
        <f t="shared" si="1"/>
        <v>4.99</v>
      </c>
      <c r="G41" s="46">
        <v>249320835.10201401</v>
      </c>
      <c r="H41" s="46">
        <v>246103543.61289513</v>
      </c>
      <c r="I41" s="49">
        <f t="shared" si="8"/>
        <v>-3217291.4891188741</v>
      </c>
      <c r="J41" s="50">
        <f t="shared" si="9"/>
        <v>-1.29</v>
      </c>
      <c r="K41" s="46">
        <v>282531621.10201401</v>
      </c>
      <c r="L41" s="46">
        <v>280970406.61289513</v>
      </c>
      <c r="M41" s="49">
        <f t="shared" si="6"/>
        <v>-1561214.4891188741</v>
      </c>
      <c r="N41" s="50">
        <f t="shared" si="7"/>
        <v>-0.55000000000000004</v>
      </c>
    </row>
    <row r="42" spans="1:14" s="12" customFormat="1" ht="14.5">
      <c r="B42" s="12" t="s">
        <v>955</v>
      </c>
      <c r="C42" s="46">
        <v>212294601</v>
      </c>
      <c r="D42" s="46">
        <v>217468343</v>
      </c>
      <c r="E42" s="49">
        <f t="shared" si="0"/>
        <v>5173742</v>
      </c>
      <c r="F42" s="50">
        <f t="shared" si="1"/>
        <v>2.44</v>
      </c>
      <c r="G42" s="46">
        <v>1302820906.8784499</v>
      </c>
      <c r="H42" s="46">
        <v>1285530915.8930993</v>
      </c>
      <c r="I42" s="49">
        <f t="shared" si="8"/>
        <v>-17289990.985350609</v>
      </c>
      <c r="J42" s="50">
        <f t="shared" si="9"/>
        <v>-1.33</v>
      </c>
      <c r="K42" s="46">
        <v>1515115507.8784499</v>
      </c>
      <c r="L42" s="46">
        <v>1502999258.8930993</v>
      </c>
      <c r="M42" s="49">
        <f t="shared" si="6"/>
        <v>-12116248.985350609</v>
      </c>
      <c r="N42" s="50">
        <f t="shared" si="7"/>
        <v>-0.8</v>
      </c>
    </row>
    <row r="43" spans="1:14" s="12" customFormat="1" ht="14.5">
      <c r="B43" s="12" t="s">
        <v>876</v>
      </c>
      <c r="C43" s="46">
        <v>197797664</v>
      </c>
      <c r="D43" s="46">
        <v>199413549</v>
      </c>
      <c r="E43" s="49">
        <f t="shared" ref="E43:E50" si="10">D43-(C43)</f>
        <v>1615885</v>
      </c>
      <c r="F43" s="50">
        <f t="shared" ref="F43:F50" si="11">IF(OR(D43=0,(C43)=0),"",ROUND((D43)/(C43)*100-100,2))</f>
        <v>0.82</v>
      </c>
      <c r="G43" s="46">
        <v>1403061312.9052999</v>
      </c>
      <c r="H43" s="46">
        <v>1371442749.5532277</v>
      </c>
      <c r="I43" s="49">
        <f t="shared" si="8"/>
        <v>-31618563.352072239</v>
      </c>
      <c r="J43" s="50">
        <f t="shared" si="9"/>
        <v>-2.25</v>
      </c>
      <c r="K43" s="46">
        <v>1600858976.9052999</v>
      </c>
      <c r="L43" s="46">
        <v>1570856298.5532277</v>
      </c>
      <c r="M43" s="49">
        <f t="shared" ref="M43:M50" si="12">L43-(K43)</f>
        <v>-30002678.352072239</v>
      </c>
      <c r="N43" s="50">
        <f t="shared" ref="N43:N50" si="13">IF(OR(L43=0,(K43)=0),"",ROUND((L43)/(K43)*100-100,2))</f>
        <v>-1.87</v>
      </c>
    </row>
    <row r="44" spans="1:14" s="12" customFormat="1" ht="14.5">
      <c r="B44" s="12" t="s">
        <v>877</v>
      </c>
      <c r="C44" s="46">
        <v>370284593</v>
      </c>
      <c r="D44" s="46">
        <v>387969062</v>
      </c>
      <c r="E44" s="49">
        <f t="shared" si="10"/>
        <v>17684469</v>
      </c>
      <c r="F44" s="50">
        <f t="shared" si="11"/>
        <v>4.78</v>
      </c>
      <c r="G44" s="46">
        <v>1516827450.9077599</v>
      </c>
      <c r="H44" s="46">
        <v>1489374681.3392916</v>
      </c>
      <c r="I44" s="49">
        <f t="shared" si="8"/>
        <v>-27452769.568468332</v>
      </c>
      <c r="J44" s="50">
        <f t="shared" si="9"/>
        <v>-1.81</v>
      </c>
      <c r="K44" s="46">
        <v>1887112043.9077599</v>
      </c>
      <c r="L44" s="46">
        <v>1877343743.3392916</v>
      </c>
      <c r="M44" s="49">
        <f t="shared" si="12"/>
        <v>-9768300.5684683323</v>
      </c>
      <c r="N44" s="50">
        <f t="shared" si="13"/>
        <v>-0.52</v>
      </c>
    </row>
    <row r="45" spans="1:14" s="12" customFormat="1" ht="14.5">
      <c r="B45" s="12" t="s">
        <v>878</v>
      </c>
      <c r="C45" s="46">
        <v>568082257</v>
      </c>
      <c r="D45" s="46">
        <v>587382611</v>
      </c>
      <c r="E45" s="49">
        <f t="shared" si="10"/>
        <v>19300354</v>
      </c>
      <c r="F45" s="50">
        <f t="shared" si="11"/>
        <v>3.4</v>
      </c>
      <c r="G45" s="46">
        <v>2919888763.8130598</v>
      </c>
      <c r="H45" s="46">
        <v>2860817430.892519</v>
      </c>
      <c r="I45" s="49">
        <f t="shared" si="8"/>
        <v>-59071332.92054081</v>
      </c>
      <c r="J45" s="50">
        <f t="shared" si="9"/>
        <v>-2.02</v>
      </c>
      <c r="K45" s="46">
        <v>3487971020.8130598</v>
      </c>
      <c r="L45" s="46">
        <v>3448200041.892519</v>
      </c>
      <c r="M45" s="49">
        <f t="shared" si="12"/>
        <v>-39770978.92054081</v>
      </c>
      <c r="N45" s="50">
        <f t="shared" si="13"/>
        <v>-1.1399999999999999</v>
      </c>
    </row>
    <row r="46" spans="1:14" s="12" customFormat="1" ht="14.5">
      <c r="B46" s="12" t="s">
        <v>879</v>
      </c>
      <c r="C46" s="46">
        <v>262145623</v>
      </c>
      <c r="D46" s="46">
        <v>262301382</v>
      </c>
      <c r="E46" s="49">
        <f t="shared" si="10"/>
        <v>155759</v>
      </c>
      <c r="F46" s="50">
        <f t="shared" si="11"/>
        <v>0.06</v>
      </c>
      <c r="G46" s="46">
        <v>1122429978.1139801</v>
      </c>
      <c r="H46" s="46">
        <v>1113083838.2441638</v>
      </c>
      <c r="I46" s="49">
        <f t="shared" si="8"/>
        <v>-9346139.8698163033</v>
      </c>
      <c r="J46" s="50">
        <f t="shared" si="9"/>
        <v>-0.83</v>
      </c>
      <c r="K46" s="46">
        <v>1384575601.1139801</v>
      </c>
      <c r="L46" s="46">
        <v>1375385220.2441635</v>
      </c>
      <c r="M46" s="49">
        <f t="shared" si="12"/>
        <v>-9190380.8698165417</v>
      </c>
      <c r="N46" s="50">
        <f t="shared" si="13"/>
        <v>-0.66</v>
      </c>
    </row>
    <row r="47" spans="1:14" s="12" customFormat="1" ht="14.5">
      <c r="B47" s="12" t="s">
        <v>880</v>
      </c>
      <c r="C47" s="46">
        <v>175951019</v>
      </c>
      <c r="D47" s="46">
        <v>194462964</v>
      </c>
      <c r="E47" s="49">
        <f t="shared" si="10"/>
        <v>18511945</v>
      </c>
      <c r="F47" s="50">
        <f t="shared" si="11"/>
        <v>10.52</v>
      </c>
      <c r="G47" s="46">
        <v>1065876936.22234</v>
      </c>
      <c r="H47" s="46">
        <v>1038181404.4816841</v>
      </c>
      <c r="I47" s="49">
        <f t="shared" si="8"/>
        <v>-27695531.740655899</v>
      </c>
      <c r="J47" s="50">
        <f t="shared" si="9"/>
        <v>-2.6</v>
      </c>
      <c r="K47" s="46">
        <v>1241827955.2223401</v>
      </c>
      <c r="L47" s="46">
        <v>1232644368.4816842</v>
      </c>
      <c r="M47" s="49">
        <f t="shared" si="12"/>
        <v>-9183586.740655899</v>
      </c>
      <c r="N47" s="50">
        <f t="shared" si="13"/>
        <v>-0.74</v>
      </c>
    </row>
    <row r="48" spans="1:14" s="12" customFormat="1" ht="14.5">
      <c r="B48" s="12" t="s">
        <v>881</v>
      </c>
      <c r="C48" s="46">
        <v>212294601</v>
      </c>
      <c r="D48" s="46">
        <v>217468343</v>
      </c>
      <c r="E48" s="49">
        <f t="shared" si="10"/>
        <v>5173742</v>
      </c>
      <c r="F48" s="50">
        <f t="shared" si="11"/>
        <v>2.44</v>
      </c>
      <c r="G48" s="46">
        <v>1302820906.8784499</v>
      </c>
      <c r="H48" s="46">
        <v>1285530915.8930993</v>
      </c>
      <c r="I48" s="49">
        <f t="shared" si="8"/>
        <v>-17289990.985350609</v>
      </c>
      <c r="J48" s="50">
        <f t="shared" si="9"/>
        <v>-1.33</v>
      </c>
      <c r="K48" s="46">
        <v>1515115507.8784499</v>
      </c>
      <c r="L48" s="46">
        <v>1502999258.8930993</v>
      </c>
      <c r="M48" s="49">
        <f t="shared" si="12"/>
        <v>-12116248.985350609</v>
      </c>
      <c r="N48" s="50">
        <f t="shared" si="13"/>
        <v>-0.8</v>
      </c>
    </row>
    <row r="49" spans="2:14" s="12" customFormat="1" ht="14.5">
      <c r="B49" s="12" t="s">
        <v>882</v>
      </c>
      <c r="C49" s="46">
        <v>650391243</v>
      </c>
      <c r="D49" s="46">
        <v>674232689</v>
      </c>
      <c r="E49" s="49">
        <f t="shared" si="10"/>
        <v>23841446</v>
      </c>
      <c r="F49" s="50">
        <f t="shared" si="11"/>
        <v>3.67</v>
      </c>
      <c r="G49" s="46">
        <v>3491127821.2147598</v>
      </c>
      <c r="H49" s="46">
        <v>3436796158.6189466</v>
      </c>
      <c r="I49" s="49">
        <f t="shared" si="8"/>
        <v>-54331662.595813274</v>
      </c>
      <c r="J49" s="50">
        <f t="shared" si="9"/>
        <v>-1.56</v>
      </c>
      <c r="K49" s="46">
        <v>4141519064.2147598</v>
      </c>
      <c r="L49" s="46">
        <v>4111028847.6189461</v>
      </c>
      <c r="M49" s="49">
        <f t="shared" si="12"/>
        <v>-30490216.595813751</v>
      </c>
      <c r="N49" s="50">
        <f t="shared" si="13"/>
        <v>-0.74</v>
      </c>
    </row>
    <row r="50" spans="2:14" s="12" customFormat="1" ht="14.5">
      <c r="B50" s="12" t="s">
        <v>883</v>
      </c>
      <c r="C50" s="46">
        <v>1218473500</v>
      </c>
      <c r="D50" s="16">
        <v>1261615300</v>
      </c>
      <c r="E50" s="49">
        <f t="shared" si="10"/>
        <v>43141800</v>
      </c>
      <c r="F50" s="50">
        <f t="shared" si="11"/>
        <v>3.54</v>
      </c>
      <c r="G50" s="46">
        <v>6411016585.0278196</v>
      </c>
      <c r="H50" s="46">
        <v>6297613589.5114651</v>
      </c>
      <c r="I50" s="49">
        <f t="shared" si="8"/>
        <v>-113402995.51635456</v>
      </c>
      <c r="J50" s="50">
        <f t="shared" si="9"/>
        <v>-1.77</v>
      </c>
      <c r="K50" s="46">
        <v>7629490085.0278196</v>
      </c>
      <c r="L50" s="46">
        <v>7559228889.5114651</v>
      </c>
      <c r="M50" s="49">
        <f t="shared" si="12"/>
        <v>-70261195.516354561</v>
      </c>
      <c r="N50" s="50">
        <f t="shared" si="13"/>
        <v>-0.92</v>
      </c>
    </row>
  </sheetData>
  <mergeCells count="10">
    <mergeCell ref="A1:N1"/>
    <mergeCell ref="A2:A4"/>
    <mergeCell ref="B2:B4"/>
    <mergeCell ref="C2:N2"/>
    <mergeCell ref="E3:F3"/>
    <mergeCell ref="I3:J3"/>
    <mergeCell ref="M3:N3"/>
    <mergeCell ref="C4:E4"/>
    <mergeCell ref="G4:I4"/>
    <mergeCell ref="K4:M4"/>
  </mergeCells>
  <pageMargins left="0.47244094488188981" right="0.27559055118110237" top="0.74803149606299213" bottom="0.39370078740157483" header="0.27559055118110237" footer="0.15748031496062992"/>
  <pageSetup paperSize="9" scale="69" fitToHeight="4" orientation="landscape" r:id="rId1"/>
  <headerFooter alignWithMargins="0">
    <oddHeader xml:space="preserve">&amp;L&amp;"Arial,Fett"Ministerium für Heimat, Kommunales, Bau und Gleichstellung Nordrhein-Westfalen&amp;R&amp;"Arial,Fett"&amp;UANLAGE 6&amp;U
</oddHeader>
    <oddFooter>&amp;R&amp;"Arial,Fett"( &amp;P 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7"/>
  <sheetViews>
    <sheetView zoomScale="90" zoomScaleNormal="90" workbookViewId="0">
      <selection activeCell="H10" sqref="H10"/>
    </sheetView>
  </sheetViews>
  <sheetFormatPr baseColWidth="10" defaultColWidth="12.81640625" defaultRowHeight="12.5"/>
  <cols>
    <col min="1" max="1" width="9.26953125" style="1" bestFit="1" customWidth="1"/>
    <col min="2" max="2" width="41.26953125" style="1" bestFit="1" customWidth="1"/>
    <col min="3" max="3" width="22.54296875" style="16" bestFit="1" customWidth="1"/>
    <col min="4" max="4" width="21" style="16" customWidth="1"/>
    <col min="5" max="5" width="22.81640625" style="16" bestFit="1" customWidth="1"/>
    <col min="6" max="6" width="22.453125" style="26" customWidth="1"/>
    <col min="7" max="7" width="18.453125" style="1" bestFit="1" customWidth="1"/>
    <col min="8" max="8" width="21.7265625" style="1" bestFit="1" customWidth="1"/>
    <col min="9" max="10" width="12.81640625" style="1"/>
    <col min="11" max="11" width="19.54296875" style="1" bestFit="1" customWidth="1"/>
    <col min="12" max="12" width="18.453125" style="1" bestFit="1" customWidth="1"/>
    <col min="13" max="16384" width="12.81640625" style="1"/>
  </cols>
  <sheetData>
    <row r="1" spans="1:14" ht="70.5" customHeight="1" thickBot="1">
      <c r="A1" s="87" t="s">
        <v>1000</v>
      </c>
      <c r="B1" s="87"/>
      <c r="C1" s="87"/>
      <c r="D1" s="87"/>
      <c r="E1" s="87"/>
      <c r="F1" s="87"/>
    </row>
    <row r="2" spans="1:14" ht="30" customHeight="1" thickBot="1">
      <c r="A2" s="68" t="s">
        <v>0</v>
      </c>
      <c r="B2" s="68" t="s">
        <v>1</v>
      </c>
      <c r="C2" s="79" t="s">
        <v>984</v>
      </c>
      <c r="D2" s="80"/>
      <c r="E2" s="80"/>
      <c r="F2" s="81"/>
    </row>
    <row r="3" spans="1:14" ht="113.25" customHeight="1" thickBot="1">
      <c r="A3" s="69"/>
      <c r="B3" s="69"/>
      <c r="C3" s="51" t="s">
        <v>956</v>
      </c>
      <c r="D3" s="20" t="s">
        <v>957</v>
      </c>
      <c r="E3" s="20" t="s">
        <v>958</v>
      </c>
      <c r="F3" s="2" t="s">
        <v>959</v>
      </c>
    </row>
    <row r="4" spans="1:14" ht="13.5" thickBot="1">
      <c r="A4" s="70"/>
      <c r="B4" s="70"/>
      <c r="C4" s="88" t="s">
        <v>9</v>
      </c>
      <c r="D4" s="89"/>
      <c r="E4" s="89"/>
      <c r="F4" s="90"/>
    </row>
    <row r="5" spans="1:14" ht="13.5" thickBot="1">
      <c r="A5" s="52">
        <v>1</v>
      </c>
      <c r="B5" s="4">
        <v>2</v>
      </c>
      <c r="C5" s="53">
        <v>3</v>
      </c>
      <c r="D5" s="4">
        <v>4</v>
      </c>
      <c r="E5" s="53">
        <v>5</v>
      </c>
      <c r="F5" s="4">
        <v>6</v>
      </c>
    </row>
    <row r="6" spans="1:14">
      <c r="A6" s="54"/>
      <c r="B6" s="54"/>
      <c r="C6" s="54"/>
      <c r="D6" s="54"/>
      <c r="E6" s="54"/>
      <c r="F6" s="54"/>
    </row>
    <row r="7" spans="1:14" ht="14.5">
      <c r="A7" s="1" t="s">
        <v>960</v>
      </c>
      <c r="B7" s="1" t="s">
        <v>961</v>
      </c>
      <c r="C7" s="46">
        <v>466569562</v>
      </c>
      <c r="D7" s="46">
        <v>42188190</v>
      </c>
      <c r="E7" s="46">
        <v>2838808</v>
      </c>
      <c r="F7" s="46">
        <v>511596560</v>
      </c>
      <c r="H7" s="60"/>
      <c r="I7" s="60"/>
      <c r="J7" s="60"/>
      <c r="K7" s="60"/>
      <c r="L7" s="60"/>
      <c r="M7" s="60"/>
      <c r="N7" s="60"/>
    </row>
    <row r="8" spans="1:14" ht="14.5">
      <c r="A8" s="1" t="s">
        <v>962</v>
      </c>
      <c r="B8" s="1" t="s">
        <v>963</v>
      </c>
      <c r="C8" s="46">
        <v>591018138</v>
      </c>
      <c r="D8" s="46">
        <v>36038310</v>
      </c>
      <c r="E8" s="46">
        <v>2413357</v>
      </c>
      <c r="F8" s="46">
        <v>629469805</v>
      </c>
      <c r="H8" s="60"/>
      <c r="I8" s="60"/>
      <c r="J8" s="60"/>
      <c r="K8" s="60"/>
      <c r="L8" s="60"/>
      <c r="M8" s="60"/>
      <c r="N8" s="60"/>
    </row>
    <row r="9" spans="1:14" s="12" customFormat="1" ht="28.5" customHeight="1">
      <c r="B9" s="12" t="s">
        <v>883</v>
      </c>
      <c r="C9" s="66">
        <v>1057587700</v>
      </c>
      <c r="D9" s="66">
        <v>78226500</v>
      </c>
      <c r="E9" s="66">
        <v>5252165</v>
      </c>
      <c r="F9" s="66">
        <v>1141066365</v>
      </c>
      <c r="H9" s="67"/>
      <c r="I9" s="67"/>
      <c r="J9" s="67"/>
      <c r="K9" s="67"/>
      <c r="L9" s="67"/>
      <c r="M9" s="67"/>
      <c r="N9" s="67"/>
    </row>
    <row r="10" spans="1:14" s="12" customFormat="1" ht="13">
      <c r="C10" s="55"/>
      <c r="D10" s="55"/>
      <c r="E10" s="55"/>
      <c r="F10" s="55"/>
    </row>
    <row r="11" spans="1:14" ht="14.5">
      <c r="C11" s="63"/>
      <c r="D11" s="63"/>
      <c r="E11" s="63"/>
      <c r="F11" s="63"/>
      <c r="G11" s="63"/>
    </row>
    <row r="12" spans="1:14" ht="14.5">
      <c r="C12" s="63"/>
      <c r="D12" s="63"/>
      <c r="E12" s="63"/>
      <c r="F12" s="63"/>
      <c r="G12" s="63"/>
    </row>
    <row r="13" spans="1:14" ht="14.5">
      <c r="C13" s="63"/>
      <c r="D13" s="63"/>
      <c r="E13" s="63"/>
      <c r="F13" s="63"/>
      <c r="G13" s="63"/>
    </row>
    <row r="15" spans="1:14">
      <c r="E15" s="26"/>
    </row>
    <row r="16" spans="1:14">
      <c r="E16" s="26"/>
    </row>
    <row r="17" spans="5:5">
      <c r="E17" s="26"/>
    </row>
  </sheetData>
  <mergeCells count="5">
    <mergeCell ref="A1:F1"/>
    <mergeCell ref="A2:A4"/>
    <mergeCell ref="B2:B4"/>
    <mergeCell ref="C2:F2"/>
    <mergeCell ref="C4:F4"/>
  </mergeCells>
  <pageMargins left="0.35433070866141736" right="0.19685039370078741" top="0.98425196850393704" bottom="0.59055118110236227" header="0.15748031496062992" footer="0.19685039370078741"/>
  <pageSetup paperSize="9" scale="95" orientation="landscape" r:id="rId1"/>
  <headerFooter alignWithMargins="0">
    <oddHeader xml:space="preserve">&amp;LMinisterium für Heimat, Kommunales, Bau und Gleichstellung Nordrhein-Westfalen&amp;R&amp;"Arial,Fett"&amp;UANLAGE 7&amp;"Arial,Standard"&amp;U
</oddHeader>
    <oddFooter>&amp;R( &amp;P 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7"/>
  <sheetViews>
    <sheetView workbookViewId="0">
      <pane ySplit="5" topLeftCell="A6" activePane="bottomLeft" state="frozen"/>
      <selection activeCell="D468" sqref="D468"/>
      <selection pane="bottomLeft" activeCell="H18" sqref="H18"/>
    </sheetView>
  </sheetViews>
  <sheetFormatPr baseColWidth="10" defaultColWidth="12.81640625" defaultRowHeight="12.5"/>
  <cols>
    <col min="1" max="1" width="7" style="1" bestFit="1" customWidth="1"/>
    <col min="2" max="2" width="32" style="1" bestFit="1" customWidth="1"/>
    <col min="3" max="4" width="19.7265625" style="16" bestFit="1" customWidth="1"/>
    <col min="5" max="5" width="17.7265625" style="16" bestFit="1" customWidth="1"/>
    <col min="6" max="6" width="10.54296875" style="26" bestFit="1" customWidth="1"/>
    <col min="7" max="8" width="19.7265625" style="1" bestFit="1" customWidth="1"/>
    <col min="9" max="9" width="19.453125" style="16" bestFit="1" customWidth="1"/>
    <col min="10" max="10" width="11.26953125" style="26" bestFit="1" customWidth="1"/>
    <col min="11" max="16384" width="12.81640625" style="1"/>
  </cols>
  <sheetData>
    <row r="1" spans="1:10" s="38" customFormat="1" ht="37.15" customHeight="1" thickBot="1">
      <c r="A1" s="85" t="s">
        <v>970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13.5" thickBot="1">
      <c r="A2" s="68" t="s">
        <v>0</v>
      </c>
      <c r="B2" s="68" t="s">
        <v>1</v>
      </c>
      <c r="C2" s="79" t="s">
        <v>984</v>
      </c>
      <c r="D2" s="80"/>
      <c r="E2" s="80"/>
      <c r="F2" s="80"/>
      <c r="G2" s="80"/>
      <c r="H2" s="80"/>
      <c r="I2" s="80"/>
      <c r="J2" s="81"/>
    </row>
    <row r="3" spans="1:10" s="38" customFormat="1" ht="123.75" customHeight="1" thickBot="1">
      <c r="A3" s="69"/>
      <c r="B3" s="69"/>
      <c r="C3" s="2" t="s">
        <v>966</v>
      </c>
      <c r="D3" s="17" t="s">
        <v>986</v>
      </c>
      <c r="E3" s="91" t="s">
        <v>884</v>
      </c>
      <c r="F3" s="92"/>
      <c r="G3" s="18" t="s">
        <v>983</v>
      </c>
      <c r="H3" s="64" t="s">
        <v>987</v>
      </c>
      <c r="I3" s="91" t="s">
        <v>884</v>
      </c>
      <c r="J3" s="92"/>
    </row>
    <row r="4" spans="1:10" s="38" customFormat="1" ht="13.5" thickBot="1">
      <c r="A4" s="70"/>
      <c r="B4" s="70"/>
      <c r="C4" s="82" t="s">
        <v>9</v>
      </c>
      <c r="D4" s="84"/>
      <c r="E4" s="83"/>
      <c r="F4" s="18" t="s">
        <v>885</v>
      </c>
      <c r="G4" s="82" t="s">
        <v>9</v>
      </c>
      <c r="H4" s="84"/>
      <c r="I4" s="83"/>
      <c r="J4" s="18" t="s">
        <v>885</v>
      </c>
    </row>
    <row r="5" spans="1:10" ht="13.5" thickBot="1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</row>
    <row r="6" spans="1:10" ht="13">
      <c r="A6" s="8"/>
      <c r="B6" s="8"/>
      <c r="C6" s="8"/>
      <c r="D6" s="8"/>
      <c r="E6" s="8"/>
      <c r="F6" s="8"/>
      <c r="G6" s="8"/>
      <c r="H6" s="8"/>
      <c r="I6" s="8"/>
      <c r="J6" s="8"/>
    </row>
    <row r="7" spans="1:10" ht="14.5">
      <c r="A7" s="1" t="s">
        <v>960</v>
      </c>
      <c r="B7" s="1" t="s">
        <v>961</v>
      </c>
      <c r="C7" s="46">
        <v>481519348</v>
      </c>
      <c r="D7" s="46">
        <v>511596560</v>
      </c>
      <c r="E7" s="49">
        <f t="shared" ref="E7" si="0">D7-(C7)</f>
        <v>30077212</v>
      </c>
      <c r="F7" s="50">
        <f t="shared" ref="F7:F9" si="1">IF(OR(D7=0,(C7)=0),"",ROUND((D7)/(C7)*100-100,2))</f>
        <v>6.25</v>
      </c>
      <c r="G7" s="46">
        <v>2835538886.7758799</v>
      </c>
      <c r="H7" s="46">
        <v>2760592851.8844547</v>
      </c>
      <c r="I7" s="49">
        <f>H7-(G7)</f>
        <v>-74946034.891425133</v>
      </c>
      <c r="J7" s="50">
        <f t="shared" ref="J7" si="2">IF(OR(H7=0,(G7)=0),"",ROUND((H7)/(G7)*100-100,2))</f>
        <v>-2.64</v>
      </c>
    </row>
    <row r="8" spans="1:10" ht="14.5">
      <c r="A8" s="1" t="s">
        <v>962</v>
      </c>
      <c r="B8" s="1" t="s">
        <v>963</v>
      </c>
      <c r="C8" s="46">
        <v>620382384</v>
      </c>
      <c r="D8" s="46">
        <v>629469805</v>
      </c>
      <c r="E8" s="49">
        <f t="shared" ref="E8:E9" si="3">D8-(C8)</f>
        <v>9087421</v>
      </c>
      <c r="F8" s="50">
        <f t="shared" si="1"/>
        <v>1.46</v>
      </c>
      <c r="G8" s="46">
        <v>2217635825.1142502</v>
      </c>
      <c r="H8" s="46">
        <v>2165712624.7008314</v>
      </c>
      <c r="I8" s="49">
        <f t="shared" ref="I8:I9" si="4">H8-(G8)</f>
        <v>-51923200.41341877</v>
      </c>
      <c r="J8" s="50">
        <f t="shared" ref="J8:J9" si="5">IF(OR(H8=0,(G8)=0),"",ROUND((H8)/(G8)*100-100,2))</f>
        <v>-2.34</v>
      </c>
    </row>
    <row r="9" spans="1:10" ht="14.5">
      <c r="B9" s="1" t="s">
        <v>883</v>
      </c>
      <c r="C9" s="46">
        <v>1101901732</v>
      </c>
      <c r="D9" s="46">
        <v>1141066365</v>
      </c>
      <c r="E9" s="49">
        <f t="shared" si="3"/>
        <v>39164633</v>
      </c>
      <c r="F9" s="50">
        <f t="shared" si="1"/>
        <v>3.55</v>
      </c>
      <c r="G9" s="46">
        <v>5053174711.89013</v>
      </c>
      <c r="H9" s="46">
        <v>4926305476.5852861</v>
      </c>
      <c r="I9" s="49">
        <f t="shared" si="4"/>
        <v>-126869235.3048439</v>
      </c>
      <c r="J9" s="50">
        <f t="shared" si="5"/>
        <v>-2.5099999999999998</v>
      </c>
    </row>
    <row r="10" spans="1:10" s="12" customFormat="1" ht="13">
      <c r="C10" s="35"/>
      <c r="D10" s="35"/>
      <c r="E10" s="29"/>
      <c r="F10" s="39"/>
      <c r="G10" s="35"/>
      <c r="H10" s="35"/>
      <c r="I10" s="29"/>
      <c r="J10" s="39"/>
    </row>
    <row r="11" spans="1:10" ht="13">
      <c r="C11" s="35"/>
    </row>
    <row r="12" spans="1:10" ht="13">
      <c r="C12" s="30"/>
    </row>
    <row r="15" spans="1:10" ht="14.5">
      <c r="C15" s="61"/>
      <c r="D15" s="61"/>
      <c r="E15" s="61"/>
      <c r="F15" s="61"/>
      <c r="G15" s="61"/>
      <c r="H15" s="61"/>
    </row>
    <row r="16" spans="1:10" ht="14.5">
      <c r="C16" s="61"/>
      <c r="D16" s="61"/>
      <c r="E16" s="61"/>
      <c r="F16" s="61"/>
      <c r="G16" s="61"/>
      <c r="H16" s="61"/>
    </row>
    <row r="17" spans="3:8" ht="14.5">
      <c r="C17" s="61"/>
      <c r="D17" s="61"/>
      <c r="E17" s="61"/>
      <c r="F17" s="61"/>
      <c r="G17" s="61"/>
      <c r="H17" s="61"/>
    </row>
  </sheetData>
  <mergeCells count="8">
    <mergeCell ref="A1:J1"/>
    <mergeCell ref="A2:A4"/>
    <mergeCell ref="B2:B4"/>
    <mergeCell ref="C2:J2"/>
    <mergeCell ref="E3:F3"/>
    <mergeCell ref="I3:J3"/>
    <mergeCell ref="C4:E4"/>
    <mergeCell ref="G4:I4"/>
  </mergeCells>
  <pageMargins left="0.70866141732283472" right="0.62992125984251968" top="0.74803149606299213" bottom="0.51181102362204722" header="0.19685039370078741" footer="0.23622047244094491"/>
  <pageSetup paperSize="9" scale="89" orientation="landscape" r:id="rId1"/>
  <headerFooter alignWithMargins="0">
    <oddHeader xml:space="preserve">&amp;LMinisterium für Heimat, Kommunales, Bau und Gleichstellung Nordrhein-Westfalen&amp;R&amp;"Arial,Fett"&amp;UANLAGE 8&amp;"Arial,Standard"&amp;U
</oddHeader>
    <oddFooter>&amp;R( &amp;P 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25"/>
  <sheetViews>
    <sheetView workbookViewId="0">
      <selection activeCell="G24" sqref="G24"/>
    </sheetView>
  </sheetViews>
  <sheetFormatPr baseColWidth="10" defaultColWidth="14.7265625" defaultRowHeight="12.5"/>
  <cols>
    <col min="1" max="1" width="7" style="1" bestFit="1" customWidth="1"/>
    <col min="2" max="2" width="31.7265625" style="1" bestFit="1" customWidth="1"/>
    <col min="3" max="4" width="15.26953125" style="16" bestFit="1" customWidth="1"/>
    <col min="5" max="5" width="19.7265625" style="16" bestFit="1" customWidth="1"/>
    <col min="6" max="6" width="19.7265625" style="26" bestFit="1" customWidth="1"/>
    <col min="7" max="8" width="17.54296875" style="1" bestFit="1" customWidth="1"/>
    <col min="9" max="9" width="13.81640625" style="16" bestFit="1" customWidth="1"/>
    <col min="10" max="10" width="8.1796875" style="26" bestFit="1" customWidth="1"/>
    <col min="11" max="12" width="15.26953125" style="1" bestFit="1" customWidth="1"/>
    <col min="13" max="13" width="13.81640625" style="1" bestFit="1" customWidth="1"/>
    <col min="14" max="14" width="8.1796875" style="1" bestFit="1" customWidth="1"/>
    <col min="15" max="16384" width="14.7265625" style="1"/>
  </cols>
  <sheetData>
    <row r="1" spans="1:14" ht="37.15" customHeight="1" thickBot="1">
      <c r="B1" s="78" t="s">
        <v>967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13.5" customHeight="1" thickBot="1">
      <c r="A2" s="68" t="s">
        <v>0</v>
      </c>
      <c r="B2" s="68" t="s">
        <v>1</v>
      </c>
      <c r="C2" s="79" t="s">
        <v>984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1"/>
    </row>
    <row r="3" spans="1:14" ht="78.5" thickBot="1">
      <c r="A3" s="69"/>
      <c r="B3" s="69"/>
      <c r="C3" s="18" t="s">
        <v>968</v>
      </c>
      <c r="D3" s="2" t="s">
        <v>985</v>
      </c>
      <c r="E3" s="91" t="s">
        <v>884</v>
      </c>
      <c r="F3" s="93"/>
      <c r="G3" s="37" t="s">
        <v>981</v>
      </c>
      <c r="H3" s="37" t="s">
        <v>982</v>
      </c>
      <c r="I3" s="82" t="s">
        <v>884</v>
      </c>
      <c r="J3" s="83"/>
      <c r="K3" s="18" t="s">
        <v>969</v>
      </c>
      <c r="L3" s="18" t="s">
        <v>964</v>
      </c>
      <c r="M3" s="91" t="s">
        <v>884</v>
      </c>
      <c r="N3" s="92"/>
    </row>
    <row r="4" spans="1:14" ht="13.5" thickBot="1">
      <c r="A4" s="70"/>
      <c r="B4" s="70"/>
      <c r="C4" s="82" t="s">
        <v>9</v>
      </c>
      <c r="D4" s="84"/>
      <c r="E4" s="84"/>
      <c r="F4" s="20" t="s">
        <v>885</v>
      </c>
      <c r="G4" s="82" t="s">
        <v>9</v>
      </c>
      <c r="H4" s="84"/>
      <c r="I4" s="84"/>
      <c r="J4" s="20" t="s">
        <v>885</v>
      </c>
      <c r="K4" s="82" t="s">
        <v>9</v>
      </c>
      <c r="L4" s="84"/>
      <c r="M4" s="84"/>
      <c r="N4" s="20" t="s">
        <v>885</v>
      </c>
    </row>
    <row r="5" spans="1:14" ht="13.5" thickBot="1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</row>
    <row r="6" spans="1:14" ht="1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4.5">
      <c r="A7" s="1" t="s">
        <v>960</v>
      </c>
      <c r="B7" s="1" t="s">
        <v>961</v>
      </c>
      <c r="C7" s="46">
        <v>438129196</v>
      </c>
      <c r="D7" s="46">
        <v>466569562</v>
      </c>
      <c r="E7" s="49">
        <f t="shared" ref="E7" si="0">D7-(C7)</f>
        <v>28440366</v>
      </c>
      <c r="F7" s="50">
        <f t="shared" ref="F7" si="1">IF(OR(D7=0,(C7)=0),"",ROUND((D7)/(C7)*100-100,2))</f>
        <v>6.49</v>
      </c>
      <c r="G7" s="46">
        <v>2835538886.7758808</v>
      </c>
      <c r="H7" s="46">
        <v>2760592851.8844547</v>
      </c>
      <c r="I7" s="49">
        <f t="shared" ref="I7" si="2">H7-(G7)</f>
        <v>-74946034.891426086</v>
      </c>
      <c r="J7" s="50">
        <f t="shared" ref="J7" si="3">IF(OR(H7=0,(G7)=0),"",ROUND((H7)/(G7)*100-100,2))</f>
        <v>-2.64</v>
      </c>
      <c r="K7" s="46">
        <v>3273668082.7758808</v>
      </c>
      <c r="L7" s="46">
        <v>3227162413.8844547</v>
      </c>
      <c r="M7" s="49">
        <f t="shared" ref="M7" si="4">L7-(K7)</f>
        <v>-46505668.891426086</v>
      </c>
      <c r="N7" s="50">
        <f t="shared" ref="N7" si="5">IF(OR(L7=0,(K7)=0),"",ROUND((L7)/(K7)*100-100,2))</f>
        <v>-1.42</v>
      </c>
    </row>
    <row r="8" spans="1:14" ht="14.5">
      <c r="A8" s="1" t="s">
        <v>962</v>
      </c>
      <c r="B8" s="1" t="s">
        <v>963</v>
      </c>
      <c r="C8" s="46">
        <v>583293604</v>
      </c>
      <c r="D8" s="46">
        <v>591018138</v>
      </c>
      <c r="E8" s="49">
        <f t="shared" ref="E8:E9" si="6">D8-(C8)</f>
        <v>7724534</v>
      </c>
      <c r="F8" s="50">
        <f t="shared" ref="F8:F9" si="7">IF(OR(D8=0,(C8)=0),"",ROUND((D8)/(C8)*100-100,2))</f>
        <v>1.32</v>
      </c>
      <c r="G8" s="46">
        <v>2217635825.1142507</v>
      </c>
      <c r="H8" s="46">
        <v>2165712624.7008314</v>
      </c>
      <c r="I8" s="49">
        <f t="shared" ref="I8:I9" si="8">H8-(G8)</f>
        <v>-51923200.413419247</v>
      </c>
      <c r="J8" s="50">
        <f t="shared" ref="J8:J9" si="9">IF(OR(H8=0,(G8)=0),"",ROUND((H8)/(G8)*100-100,2))</f>
        <v>-2.34</v>
      </c>
      <c r="K8" s="46">
        <v>2800929429.1142507</v>
      </c>
      <c r="L8" s="46">
        <v>2756730762.7008314</v>
      </c>
      <c r="M8" s="49">
        <f t="shared" ref="M8:M9" si="10">L8-(K8)</f>
        <v>-44198666.413419247</v>
      </c>
      <c r="N8" s="50">
        <f t="shared" ref="N8:N9" si="11">IF(OR(L8=0,(K8)=0),"",ROUND((L8)/(K8)*100-100,2))</f>
        <v>-1.58</v>
      </c>
    </row>
    <row r="9" spans="1:14" s="12" customFormat="1" ht="14.5">
      <c r="B9" s="12" t="s">
        <v>883</v>
      </c>
      <c r="C9" s="46">
        <v>1021422800</v>
      </c>
      <c r="D9" s="46">
        <v>1057587700</v>
      </c>
      <c r="E9" s="49">
        <f t="shared" si="6"/>
        <v>36164900</v>
      </c>
      <c r="F9" s="50">
        <f t="shared" si="7"/>
        <v>3.54</v>
      </c>
      <c r="G9" s="46">
        <v>5053174711.890131</v>
      </c>
      <c r="H9" s="46">
        <v>4926305476.5852861</v>
      </c>
      <c r="I9" s="49">
        <f t="shared" si="8"/>
        <v>-126869235.30484486</v>
      </c>
      <c r="J9" s="50">
        <f t="shared" si="9"/>
        <v>-2.5099999999999998</v>
      </c>
      <c r="K9" s="46">
        <v>6074597511.890131</v>
      </c>
      <c r="L9" s="46">
        <v>5983893176.5852861</v>
      </c>
      <c r="M9" s="49">
        <f t="shared" si="10"/>
        <v>-90704335.304844856</v>
      </c>
      <c r="N9" s="50">
        <f t="shared" si="11"/>
        <v>-1.49</v>
      </c>
    </row>
    <row r="10" spans="1:14" s="12" customFormat="1" ht="13">
      <c r="C10" s="40"/>
      <c r="D10" s="40"/>
      <c r="E10" s="29"/>
      <c r="F10" s="39"/>
      <c r="G10" s="40"/>
      <c r="H10" s="40"/>
      <c r="I10" s="29"/>
      <c r="J10" s="39"/>
      <c r="K10" s="35"/>
      <c r="L10" s="35"/>
      <c r="M10" s="29"/>
      <c r="N10" s="39"/>
    </row>
    <row r="12" spans="1:14">
      <c r="L12" s="15"/>
    </row>
    <row r="13" spans="1:14" ht="14.5">
      <c r="C13" s="62"/>
      <c r="D13" s="62"/>
      <c r="E13" s="62"/>
      <c r="F13" s="62"/>
      <c r="G13" s="62"/>
      <c r="H13" s="62"/>
      <c r="I13" s="62"/>
      <c r="J13" s="62"/>
      <c r="K13" s="62"/>
      <c r="L13" s="15"/>
      <c r="M13" s="62"/>
      <c r="N13" s="62"/>
    </row>
    <row r="14" spans="1:14" ht="14.5">
      <c r="C14" s="62"/>
      <c r="D14" s="62"/>
      <c r="E14" s="65"/>
      <c r="F14" s="65"/>
      <c r="G14" s="62"/>
      <c r="H14" s="62"/>
      <c r="I14" s="62"/>
      <c r="J14" s="62"/>
      <c r="K14" s="62"/>
      <c r="L14" s="15"/>
      <c r="M14" s="62"/>
      <c r="N14" s="62"/>
    </row>
    <row r="15" spans="1:14" ht="14.5">
      <c r="C15" s="62"/>
      <c r="D15" s="62"/>
      <c r="E15" s="65"/>
      <c r="F15" s="65"/>
      <c r="G15" s="62"/>
      <c r="H15" s="62"/>
      <c r="I15" s="62"/>
      <c r="J15" s="62"/>
      <c r="K15" s="62"/>
      <c r="L15" s="62"/>
      <c r="M15" s="62"/>
      <c r="N15" s="62"/>
    </row>
    <row r="16" spans="1:14" ht="14.5">
      <c r="E16" s="65"/>
      <c r="F16" s="65"/>
    </row>
    <row r="18" spans="5:6" ht="14.5">
      <c r="E18" s="65"/>
      <c r="F18" s="65"/>
    </row>
    <row r="19" spans="5:6" ht="14.5">
      <c r="E19" s="65"/>
      <c r="F19" s="65"/>
    </row>
    <row r="20" spans="5:6" ht="14.5">
      <c r="E20" s="65"/>
      <c r="F20" s="65"/>
    </row>
    <row r="23" spans="5:6" ht="14.5">
      <c r="E23" s="65"/>
      <c r="F23" s="65"/>
    </row>
    <row r="24" spans="5:6" ht="14.5">
      <c r="E24" s="65"/>
      <c r="F24" s="65"/>
    </row>
    <row r="25" spans="5:6" ht="14.5">
      <c r="E25" s="65"/>
      <c r="F25" s="65"/>
    </row>
  </sheetData>
  <mergeCells count="10">
    <mergeCell ref="B1:N1"/>
    <mergeCell ref="A2:A4"/>
    <mergeCell ref="B2:B4"/>
    <mergeCell ref="C2:N2"/>
    <mergeCell ref="E3:F3"/>
    <mergeCell ref="I3:J3"/>
    <mergeCell ref="M3:N3"/>
    <mergeCell ref="C4:E4"/>
    <mergeCell ref="G4:I4"/>
    <mergeCell ref="K4:M4"/>
  </mergeCells>
  <pageMargins left="0.55118110236220474" right="0.39370078740157483" top="0.98425196850393704" bottom="0.98425196850393704" header="0.51181102362204722" footer="0.51181102362204722"/>
  <pageSetup paperSize="9" scale="67" orientation="landscape" r:id="rId1"/>
  <headerFooter alignWithMargins="0">
    <oddHeader xml:space="preserve">&amp;LMinisterium für Heimat, Kommunales, Bau und Gleichstellung Nordrhein-Westfalen&amp;R&amp;"Arial,Fett"&amp;UANLAGE 9&amp;"Arial,Standard"&amp;U
</oddHeader>
    <oddFooter>&amp;R&amp;"Arial,Fett"( &amp;P 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Anlage 1</vt:lpstr>
      <vt:lpstr>Anlage 2</vt:lpstr>
      <vt:lpstr>Anlage 3</vt:lpstr>
      <vt:lpstr>Anlage 4</vt:lpstr>
      <vt:lpstr>Anlage 5</vt:lpstr>
      <vt:lpstr>Anlage 6</vt:lpstr>
      <vt:lpstr>Anlage 7</vt:lpstr>
      <vt:lpstr>Anlage 8</vt:lpstr>
      <vt:lpstr>Anlage 9</vt:lpstr>
      <vt:lpstr>Anlage 10</vt:lpstr>
      <vt:lpstr>'Anlage 1'!Drucktitel</vt:lpstr>
      <vt:lpstr>'Anlage 2'!Drucktitel</vt:lpstr>
      <vt:lpstr>'Anlage 3'!Drucktitel</vt:lpstr>
      <vt:lpstr>'Anlage 4'!Drucktitel</vt:lpstr>
      <vt:lpstr>'Anlage 5'!Drucktitel</vt:lpstr>
      <vt:lpstr>'Anlage 6'!Drucktitel</vt:lpstr>
      <vt:lpstr>'Anlage 7'!Drucktitel</vt:lpstr>
      <vt:lpstr>'Anlage 8'!Drucktitel</vt:lpstr>
    </vt:vector>
  </TitlesOfParts>
  <Company>Information und Technik Nordrhein-Westfalen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2018-07-18T12:31:50Z</dcterms:created>
  <dcterms:modified xsi:type="dcterms:W3CDTF">2025-09-04T11:35:18Z</dcterms:modified>
</cp:coreProperties>
</file>